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195" windowHeight="9270"/>
  </bookViews>
  <sheets>
    <sheet name="2020" sheetId="1" r:id="rId1"/>
    <sheet name="2019" sheetId="2" r:id="rId2"/>
    <sheet name="2018" sheetId="4" r:id="rId3"/>
    <sheet name="2017" sheetId="5" r:id="rId4"/>
    <sheet name="RETENÇÕES REALIZADAS" sheetId="6" r:id="rId5"/>
  </sheets>
  <calcPr calcId="145621" iterateDelta="1E-4"/>
</workbook>
</file>

<file path=xl/calcChain.xml><?xml version="1.0" encoding="utf-8"?>
<calcChain xmlns="http://schemas.openxmlformats.org/spreadsheetml/2006/main">
  <c r="C75" i="2" l="1"/>
  <c r="C44" i="2"/>
  <c r="C42" i="2"/>
  <c r="C41" i="2"/>
</calcChain>
</file>

<file path=xl/sharedStrings.xml><?xml version="1.0" encoding="utf-8"?>
<sst xmlns="http://schemas.openxmlformats.org/spreadsheetml/2006/main" count="463" uniqueCount="64">
  <si>
    <t>61.069.050/0001-10</t>
  </si>
  <si>
    <t>46.729.257/0001-80</t>
  </si>
  <si>
    <t>00.623.242/0001-31</t>
  </si>
  <si>
    <t>11.154.589/0001-07</t>
  </si>
  <si>
    <t>09.403.899/0001-68</t>
  </si>
  <si>
    <t>44.164.606/0001-38</t>
  </si>
  <si>
    <t>07.689.424/0001-54</t>
  </si>
  <si>
    <t>64.852.114/0001-42</t>
  </si>
  <si>
    <t>06.120.099/0001-41</t>
  </si>
  <si>
    <t>00.594.128/0001-20</t>
  </si>
  <si>
    <t>01.586.487/0001-07</t>
  </si>
  <si>
    <t>08.385.647/0001-90</t>
  </si>
  <si>
    <t>15.186.573/0001-29</t>
  </si>
  <si>
    <t>02.557.681/0001-19</t>
  </si>
  <si>
    <t>01.820.688/0001-19</t>
  </si>
  <si>
    <t>01.638.405/0004-65</t>
  </si>
  <si>
    <t>08.103.018/0001-20</t>
  </si>
  <si>
    <t>08.004.260/0001-47</t>
  </si>
  <si>
    <t>09.721.726/0001-98</t>
  </si>
  <si>
    <t>07.447.720/0001-49</t>
  </si>
  <si>
    <t>17.813.549/0001-06</t>
  </si>
  <si>
    <t>71.858.880/0001-80</t>
  </si>
  <si>
    <t>44.164.606/0036-68</t>
  </si>
  <si>
    <t>04.174.327/0001-30</t>
  </si>
  <si>
    <t>05.470.660/0001-50</t>
  </si>
  <si>
    <t>05.255.113/0001-51</t>
  </si>
  <si>
    <t>09.627.870/0001-60</t>
  </si>
  <si>
    <t>RPV</t>
  </si>
  <si>
    <t>VALOR PAGO</t>
  </si>
  <si>
    <t>CNPJ 
TERCEIRIZADO</t>
  </si>
  <si>
    <t>PRECATÓRIO</t>
  </si>
  <si>
    <t>50.822.378/0001-49</t>
  </si>
  <si>
    <t>46.634.044/0001-74</t>
  </si>
  <si>
    <t>13.304.559/0001-57</t>
  </si>
  <si>
    <t>05.705.092/0001-29</t>
  </si>
  <si>
    <t>00.594.126/0001-20</t>
  </si>
  <si>
    <t>01.638.405/0001-12</t>
  </si>
  <si>
    <t>06.969.781/0001-03</t>
  </si>
  <si>
    <t>80.192.354/0001-14</t>
  </si>
  <si>
    <t>00.226.052-0001-80</t>
  </si>
  <si>
    <t>06.000.175/0001-85</t>
  </si>
  <si>
    <t>71.558.530/0001-06</t>
  </si>
  <si>
    <t>44.164.606.0001-38</t>
  </si>
  <si>
    <t>15.186.573/0001-39</t>
  </si>
  <si>
    <t>45.403.631/0001-90</t>
  </si>
  <si>
    <t>SIM</t>
  </si>
  <si>
    <t>NÃO</t>
  </si>
  <si>
    <t>00.226.052/0001-80</t>
  </si>
  <si>
    <t>06.342.988/0001-53</t>
  </si>
  <si>
    <t>50.333.699/0001-80</t>
  </si>
  <si>
    <t>57.940.363/0001-24</t>
  </si>
  <si>
    <t>04.051.426/0001-25</t>
  </si>
  <si>
    <t>BLOQUEIO</t>
  </si>
  <si>
    <t>CNPJ TERCEIRIZADA</t>
  </si>
  <si>
    <t>VALOR</t>
  </si>
  <si>
    <t>ANO</t>
  </si>
  <si>
    <t>ARRESTO</t>
  </si>
  <si>
    <t>08.015.235/0001-69</t>
  </si>
  <si>
    <t>ORDEM JUDICIAL</t>
  </si>
  <si>
    <t>PENHORA</t>
  </si>
  <si>
    <t>04.238.665/0001-99</t>
  </si>
  <si>
    <t>06.296.945/0001-89</t>
  </si>
  <si>
    <t>AÇÃO EM ANDAMENTO</t>
  </si>
  <si>
    <t>AÇÃO DE REGRESSO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</si>
</sst>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5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5"/>
      <color theme="1"/>
      <name val="Calibri"/>
      <family val="2"/>
      <scheme val="minor"/>
    </font>
    <font>
      <sz val="11"/>
      <name val="Calibri"/>
      <family val="2"/>
      <charset val="1"/>
    </font>
    <font>
      <sz val="1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65" fontId="0" fillId="0" borderId="1" xfId="1" applyNumberFormat="1" applyFont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top"/>
    </xf>
    <xf numFmtId="0" fontId="0" fillId="0" borderId="1" xfId="0" applyFont="1" applyFill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165" fontId="0" fillId="0" borderId="3" xfId="1" applyNumberFormat="1" applyFont="1" applyBorder="1" applyAlignment="1" applyProtection="1"/>
    <xf numFmtId="166" fontId="0" fillId="0" borderId="1" xfId="0" applyNumberFormat="1" applyBorder="1"/>
    <xf numFmtId="0" fontId="0" fillId="0" borderId="1" xfId="0" quotePrefix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/>
    <xf numFmtId="165" fontId="0" fillId="0" borderId="1" xfId="1" applyNumberFormat="1" applyFont="1" applyFill="1" applyBorder="1" applyAlignment="1" applyProtection="1"/>
    <xf numFmtId="165" fontId="4" fillId="0" borderId="1" xfId="1" applyNumberFormat="1" applyFont="1" applyFill="1" applyBorder="1" applyAlignment="1" applyProtection="1"/>
    <xf numFmtId="4" fontId="0" fillId="0" borderId="1" xfId="0" applyNumberFormat="1" applyFont="1" applyFill="1" applyBorder="1" applyAlignment="1">
      <alignment vertical="top"/>
    </xf>
    <xf numFmtId="4" fontId="0" fillId="0" borderId="1" xfId="1" applyNumberFormat="1" applyFont="1" applyBorder="1" applyAlignment="1" applyProtection="1"/>
    <xf numFmtId="4" fontId="0" fillId="0" borderId="1" xfId="0" applyNumberFormat="1" applyBorder="1"/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4" fontId="0" fillId="0" borderId="1" xfId="0" applyNumberFormat="1" applyFill="1" applyBorder="1"/>
    <xf numFmtId="4" fontId="0" fillId="0" borderId="1" xfId="1" applyNumberFormat="1" applyFont="1" applyFill="1" applyBorder="1" applyAlignment="1" applyProtection="1"/>
    <xf numFmtId="0" fontId="0" fillId="0" borderId="1" xfId="0" applyFont="1" applyFill="1" applyBorder="1" applyAlignment="1">
      <alignment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4" fontId="7" fillId="2" borderId="1" xfId="0" applyNumberFormat="1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4" fontId="7" fillId="3" borderId="1" xfId="0" applyNumberFormat="1" applyFont="1" applyFill="1" applyBorder="1"/>
    <xf numFmtId="166" fontId="7" fillId="3" borderId="1" xfId="0" applyNumberFormat="1" applyFont="1" applyFill="1" applyBorder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166" fontId="7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2" xfId="0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164" fontId="5" fillId="0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3"/>
  <sheetViews>
    <sheetView tabSelected="1" workbookViewId="0">
      <selection activeCell="B6" sqref="B6"/>
    </sheetView>
  </sheetViews>
  <sheetFormatPr defaultRowHeight="15" x14ac:dyDescent="0.25"/>
  <cols>
    <col min="2" max="2" width="20.140625" customWidth="1"/>
    <col min="3" max="3" width="15.5703125" customWidth="1"/>
    <col min="4" max="4" width="22" bestFit="1" customWidth="1"/>
  </cols>
  <sheetData>
    <row r="1" spans="2:4" ht="19.5" x14ac:dyDescent="0.3">
      <c r="B1" s="51">
        <v>2020</v>
      </c>
      <c r="C1" s="51"/>
      <c r="D1" s="51"/>
    </row>
    <row r="2" spans="2:4" ht="30" x14ac:dyDescent="0.25">
      <c r="B2" s="1" t="s">
        <v>29</v>
      </c>
      <c r="C2" s="2" t="s">
        <v>28</v>
      </c>
      <c r="D2" s="1" t="s">
        <v>63</v>
      </c>
    </row>
    <row r="3" spans="2:4" ht="19.5" x14ac:dyDescent="0.3">
      <c r="B3" s="50" t="s">
        <v>27</v>
      </c>
      <c r="C3" s="50"/>
      <c r="D3" s="50"/>
    </row>
    <row r="4" spans="2:4" x14ac:dyDescent="0.25">
      <c r="B4" s="4" t="s">
        <v>0</v>
      </c>
      <c r="C4" s="5">
        <v>4781.09</v>
      </c>
      <c r="D4" s="7" t="s">
        <v>45</v>
      </c>
    </row>
    <row r="5" spans="2:4" x14ac:dyDescent="0.25">
      <c r="B5" s="4" t="s">
        <v>1</v>
      </c>
      <c r="C5" s="5">
        <v>30918.45</v>
      </c>
      <c r="D5" s="7" t="s">
        <v>62</v>
      </c>
    </row>
    <row r="6" spans="2:4" x14ac:dyDescent="0.25">
      <c r="B6" s="6" t="s">
        <v>0</v>
      </c>
      <c r="C6" s="5">
        <v>12962.42</v>
      </c>
      <c r="D6" s="7" t="s">
        <v>45</v>
      </c>
    </row>
    <row r="7" spans="2:4" x14ac:dyDescent="0.25">
      <c r="B7" s="4" t="s">
        <v>2</v>
      </c>
      <c r="C7" s="5">
        <v>23954.66</v>
      </c>
      <c r="D7" s="7" t="s">
        <v>45</v>
      </c>
    </row>
    <row r="8" spans="2:4" x14ac:dyDescent="0.25">
      <c r="B8" s="6" t="s">
        <v>3</v>
      </c>
      <c r="C8" s="5">
        <v>13306.04</v>
      </c>
      <c r="D8" s="7" t="s">
        <v>62</v>
      </c>
    </row>
    <row r="9" spans="2:4" x14ac:dyDescent="0.25">
      <c r="B9" s="6" t="s">
        <v>4</v>
      </c>
      <c r="C9" s="5">
        <v>12999.35</v>
      </c>
      <c r="D9" s="7" t="s">
        <v>62</v>
      </c>
    </row>
    <row r="10" spans="2:4" x14ac:dyDescent="0.25">
      <c r="B10" s="6" t="s">
        <v>5</v>
      </c>
      <c r="C10" s="5">
        <v>16243.05</v>
      </c>
      <c r="D10" s="7" t="s">
        <v>45</v>
      </c>
    </row>
    <row r="11" spans="2:4" x14ac:dyDescent="0.25">
      <c r="B11" s="4" t="s">
        <v>6</v>
      </c>
      <c r="C11" s="5">
        <v>10598</v>
      </c>
      <c r="D11" s="7" t="s">
        <v>45</v>
      </c>
    </row>
    <row r="12" spans="2:4" x14ac:dyDescent="0.25">
      <c r="B12" s="4" t="s">
        <v>7</v>
      </c>
      <c r="C12" s="5">
        <v>27325.24</v>
      </c>
      <c r="D12" s="7" t="s">
        <v>45</v>
      </c>
    </row>
    <row r="13" spans="2:4" x14ac:dyDescent="0.25">
      <c r="B13" s="4" t="s">
        <v>7</v>
      </c>
      <c r="C13" s="5">
        <v>22740.6</v>
      </c>
      <c r="D13" s="7" t="s">
        <v>45</v>
      </c>
    </row>
    <row r="14" spans="2:4" x14ac:dyDescent="0.25">
      <c r="B14" s="6" t="s">
        <v>5</v>
      </c>
      <c r="C14" s="5">
        <v>30626.39</v>
      </c>
      <c r="D14" s="7" t="s">
        <v>62</v>
      </c>
    </row>
    <row r="15" spans="2:4" x14ac:dyDescent="0.25">
      <c r="B15" s="4" t="s">
        <v>2</v>
      </c>
      <c r="C15" s="5">
        <v>6709.31</v>
      </c>
      <c r="D15" s="7" t="s">
        <v>45</v>
      </c>
    </row>
    <row r="16" spans="2:4" x14ac:dyDescent="0.25">
      <c r="B16" s="4" t="s">
        <v>0</v>
      </c>
      <c r="C16" s="5">
        <v>25471.23</v>
      </c>
      <c r="D16" s="7" t="s">
        <v>45</v>
      </c>
    </row>
    <row r="17" spans="2:4" x14ac:dyDescent="0.25">
      <c r="B17" s="4" t="s">
        <v>0</v>
      </c>
      <c r="C17" s="5">
        <v>21251.23</v>
      </c>
      <c r="D17" s="15" t="s">
        <v>45</v>
      </c>
    </row>
    <row r="18" spans="2:4" x14ac:dyDescent="0.25">
      <c r="B18" s="4" t="s">
        <v>7</v>
      </c>
      <c r="C18" s="5">
        <v>15838.55</v>
      </c>
      <c r="D18" s="7" t="s">
        <v>45</v>
      </c>
    </row>
    <row r="19" spans="2:4" x14ac:dyDescent="0.25">
      <c r="B19" s="9" t="s">
        <v>8</v>
      </c>
      <c r="C19" s="5">
        <v>7829.95</v>
      </c>
      <c r="D19" s="7" t="s">
        <v>62</v>
      </c>
    </row>
    <row r="20" spans="2:4" x14ac:dyDescent="0.25">
      <c r="B20" s="4" t="s">
        <v>9</v>
      </c>
      <c r="C20" s="5">
        <v>7445.59</v>
      </c>
      <c r="D20" s="7" t="s">
        <v>45</v>
      </c>
    </row>
    <row r="21" spans="2:4" x14ac:dyDescent="0.25">
      <c r="B21" s="4" t="s">
        <v>10</v>
      </c>
      <c r="C21" s="5">
        <v>14363.6</v>
      </c>
      <c r="D21" s="16" t="s">
        <v>45</v>
      </c>
    </row>
    <row r="22" spans="2:4" x14ac:dyDescent="0.25">
      <c r="B22" s="6" t="s">
        <v>5</v>
      </c>
      <c r="C22" s="5">
        <v>10838.41</v>
      </c>
      <c r="D22" s="7" t="s">
        <v>45</v>
      </c>
    </row>
    <row r="23" spans="2:4" x14ac:dyDescent="0.25">
      <c r="B23" s="6" t="s">
        <v>5</v>
      </c>
      <c r="C23" s="5">
        <v>23413.74</v>
      </c>
      <c r="D23" s="7" t="s">
        <v>45</v>
      </c>
    </row>
    <row r="24" spans="2:4" x14ac:dyDescent="0.25">
      <c r="B24" s="4" t="s">
        <v>9</v>
      </c>
      <c r="C24" s="5">
        <v>2840.12</v>
      </c>
      <c r="D24" s="7" t="s">
        <v>62</v>
      </c>
    </row>
    <row r="25" spans="2:4" x14ac:dyDescent="0.25">
      <c r="B25" s="4" t="s">
        <v>11</v>
      </c>
      <c r="C25" s="5">
        <v>20736.669999999998</v>
      </c>
      <c r="D25" s="7" t="s">
        <v>62</v>
      </c>
    </row>
    <row r="26" spans="2:4" x14ac:dyDescent="0.25">
      <c r="B26" s="4" t="s">
        <v>0</v>
      </c>
      <c r="C26" s="5">
        <v>795.46</v>
      </c>
      <c r="D26" s="7" t="s">
        <v>45</v>
      </c>
    </row>
    <row r="27" spans="2:4" x14ac:dyDescent="0.25">
      <c r="B27" s="4" t="s">
        <v>7</v>
      </c>
      <c r="C27" s="5">
        <v>29813.93</v>
      </c>
      <c r="D27" s="7" t="s">
        <v>45</v>
      </c>
    </row>
    <row r="28" spans="2:4" x14ac:dyDescent="0.25">
      <c r="B28" s="4" t="s">
        <v>0</v>
      </c>
      <c r="C28" s="5">
        <v>13182.58</v>
      </c>
      <c r="D28" s="7" t="s">
        <v>45</v>
      </c>
    </row>
    <row r="29" spans="2:4" x14ac:dyDescent="0.25">
      <c r="B29" s="4" t="s">
        <v>0</v>
      </c>
      <c r="C29" s="5">
        <v>16041.8</v>
      </c>
      <c r="D29" s="7" t="s">
        <v>45</v>
      </c>
    </row>
    <row r="30" spans="2:4" x14ac:dyDescent="0.25">
      <c r="B30" s="4" t="s">
        <v>2</v>
      </c>
      <c r="C30" s="5">
        <v>22205.02</v>
      </c>
      <c r="D30" s="7" t="s">
        <v>45</v>
      </c>
    </row>
    <row r="31" spans="2:4" x14ac:dyDescent="0.25">
      <c r="B31" s="4" t="s">
        <v>12</v>
      </c>
      <c r="C31" s="5">
        <v>16771.05</v>
      </c>
      <c r="D31" s="7" t="s">
        <v>45</v>
      </c>
    </row>
    <row r="32" spans="2:4" x14ac:dyDescent="0.25">
      <c r="B32" s="4" t="s">
        <v>13</v>
      </c>
      <c r="C32" s="5">
        <v>15907.3</v>
      </c>
      <c r="D32" s="17" t="s">
        <v>46</v>
      </c>
    </row>
    <row r="33" spans="2:4" x14ac:dyDescent="0.25">
      <c r="B33" s="4" t="s">
        <v>3</v>
      </c>
      <c r="C33" s="5">
        <v>9452.41</v>
      </c>
      <c r="D33" s="7" t="s">
        <v>45</v>
      </c>
    </row>
    <row r="34" spans="2:4" x14ac:dyDescent="0.25">
      <c r="B34" s="4" t="s">
        <v>14</v>
      </c>
      <c r="C34" s="5">
        <v>31872.65</v>
      </c>
      <c r="D34" s="7" t="s">
        <v>45</v>
      </c>
    </row>
    <row r="35" spans="2:4" x14ac:dyDescent="0.25">
      <c r="B35" s="4" t="s">
        <v>15</v>
      </c>
      <c r="C35" s="5">
        <v>7469.37</v>
      </c>
      <c r="D35" s="7" t="s">
        <v>45</v>
      </c>
    </row>
    <row r="36" spans="2:4" x14ac:dyDescent="0.25">
      <c r="B36" s="4" t="s">
        <v>16</v>
      </c>
      <c r="C36" s="5">
        <v>2498.02</v>
      </c>
      <c r="D36" s="7" t="s">
        <v>62</v>
      </c>
    </row>
    <row r="37" spans="2:4" x14ac:dyDescent="0.25">
      <c r="B37" s="4" t="s">
        <v>17</v>
      </c>
      <c r="C37" s="5">
        <v>25381.72</v>
      </c>
      <c r="D37" s="7" t="s">
        <v>62</v>
      </c>
    </row>
    <row r="38" spans="2:4" x14ac:dyDescent="0.25">
      <c r="B38" s="4" t="s">
        <v>9</v>
      </c>
      <c r="C38" s="5">
        <v>5007.49</v>
      </c>
      <c r="D38" s="7" t="s">
        <v>62</v>
      </c>
    </row>
    <row r="39" spans="2:4" x14ac:dyDescent="0.25">
      <c r="B39" s="4" t="s">
        <v>2</v>
      </c>
      <c r="C39" s="5">
        <v>25255.919999999998</v>
      </c>
      <c r="D39" s="7" t="s">
        <v>62</v>
      </c>
    </row>
    <row r="40" spans="2:4" x14ac:dyDescent="0.25">
      <c r="B40" s="4" t="s">
        <v>5</v>
      </c>
      <c r="C40" s="5">
        <v>16584.84</v>
      </c>
      <c r="D40" s="7" t="s">
        <v>62</v>
      </c>
    </row>
    <row r="41" spans="2:4" x14ac:dyDescent="0.25">
      <c r="B41" s="4" t="s">
        <v>12</v>
      </c>
      <c r="C41" s="5">
        <v>27785.21</v>
      </c>
      <c r="D41" s="7" t="s">
        <v>62</v>
      </c>
    </row>
    <row r="42" spans="2:4" x14ac:dyDescent="0.25">
      <c r="B42" s="4" t="s">
        <v>7</v>
      </c>
      <c r="C42" s="5">
        <v>4853.07</v>
      </c>
      <c r="D42" s="7" t="s">
        <v>62</v>
      </c>
    </row>
    <row r="43" spans="2:4" x14ac:dyDescent="0.25">
      <c r="B43" s="4" t="s">
        <v>5</v>
      </c>
      <c r="C43" s="5">
        <v>28476.22</v>
      </c>
      <c r="D43" s="7" t="s">
        <v>62</v>
      </c>
    </row>
    <row r="44" spans="2:4" x14ac:dyDescent="0.25">
      <c r="B44" s="4" t="s">
        <v>5</v>
      </c>
      <c r="C44" s="5">
        <v>15971.72</v>
      </c>
      <c r="D44" s="7" t="s">
        <v>62</v>
      </c>
    </row>
    <row r="45" spans="2:4" x14ac:dyDescent="0.25">
      <c r="B45" s="4" t="s">
        <v>2</v>
      </c>
      <c r="C45" s="5">
        <v>33961.26</v>
      </c>
      <c r="D45" s="7" t="s">
        <v>62</v>
      </c>
    </row>
    <row r="46" spans="2:4" x14ac:dyDescent="0.25">
      <c r="B46" s="4" t="s">
        <v>2</v>
      </c>
      <c r="C46" s="5">
        <v>16997.62</v>
      </c>
      <c r="D46" s="7" t="s">
        <v>62</v>
      </c>
    </row>
    <row r="47" spans="2:4" x14ac:dyDescent="0.25">
      <c r="B47" s="4" t="s">
        <v>12</v>
      </c>
      <c r="C47" s="5">
        <v>14613.85</v>
      </c>
      <c r="D47" s="7" t="s">
        <v>45</v>
      </c>
    </row>
    <row r="48" spans="2:4" x14ac:dyDescent="0.25">
      <c r="B48" s="4" t="s">
        <v>18</v>
      </c>
      <c r="C48" s="5">
        <v>8440.4599999999991</v>
      </c>
      <c r="D48" s="7" t="s">
        <v>45</v>
      </c>
    </row>
    <row r="49" spans="2:4" x14ac:dyDescent="0.25">
      <c r="B49" s="4" t="s">
        <v>5</v>
      </c>
      <c r="C49" s="5">
        <v>6908.12</v>
      </c>
      <c r="D49" s="17" t="s">
        <v>46</v>
      </c>
    </row>
    <row r="50" spans="2:4" x14ac:dyDescent="0.25">
      <c r="B50" s="4" t="s">
        <v>0</v>
      </c>
      <c r="C50" s="5">
        <v>32998.89</v>
      </c>
      <c r="D50" s="7" t="s">
        <v>45</v>
      </c>
    </row>
    <row r="51" spans="2:4" x14ac:dyDescent="0.25">
      <c r="B51" s="4" t="s">
        <v>4</v>
      </c>
      <c r="C51" s="5">
        <v>18417.57</v>
      </c>
      <c r="D51" s="7" t="s">
        <v>62</v>
      </c>
    </row>
    <row r="52" spans="2:4" x14ac:dyDescent="0.25">
      <c r="B52" s="4" t="s">
        <v>2</v>
      </c>
      <c r="C52" s="5">
        <v>23264.49</v>
      </c>
      <c r="D52" s="7" t="s">
        <v>62</v>
      </c>
    </row>
    <row r="53" spans="2:4" x14ac:dyDescent="0.25">
      <c r="B53" s="4" t="s">
        <v>2</v>
      </c>
      <c r="C53" s="5">
        <v>27838.26</v>
      </c>
      <c r="D53" s="7" t="s">
        <v>45</v>
      </c>
    </row>
    <row r="54" spans="2:4" x14ac:dyDescent="0.25">
      <c r="B54" s="4" t="s">
        <v>19</v>
      </c>
      <c r="C54" s="5">
        <v>18824.419999999998</v>
      </c>
      <c r="D54" s="7" t="s">
        <v>62</v>
      </c>
    </row>
    <row r="55" spans="2:4" x14ac:dyDescent="0.25">
      <c r="B55" s="8" t="s">
        <v>20</v>
      </c>
      <c r="C55" s="5">
        <v>12004</v>
      </c>
      <c r="D55" s="7" t="s">
        <v>62</v>
      </c>
    </row>
    <row r="56" spans="2:4" x14ac:dyDescent="0.25">
      <c r="B56" s="4" t="s">
        <v>2</v>
      </c>
      <c r="C56" s="5">
        <v>21090.87</v>
      </c>
      <c r="D56" s="7" t="s">
        <v>45</v>
      </c>
    </row>
    <row r="57" spans="2:4" x14ac:dyDescent="0.25">
      <c r="B57" s="4" t="s">
        <v>2</v>
      </c>
      <c r="C57" s="5">
        <v>11155</v>
      </c>
      <c r="D57" s="17" t="s">
        <v>45</v>
      </c>
    </row>
    <row r="58" spans="2:4" x14ac:dyDescent="0.25">
      <c r="B58" s="4" t="s">
        <v>2</v>
      </c>
      <c r="C58" s="5">
        <v>25798.85</v>
      </c>
      <c r="D58" s="7" t="s">
        <v>45</v>
      </c>
    </row>
    <row r="59" spans="2:4" x14ac:dyDescent="0.25">
      <c r="B59" s="4" t="s">
        <v>2</v>
      </c>
      <c r="C59" s="5">
        <v>17318.150000000001</v>
      </c>
      <c r="D59" s="7" t="s">
        <v>45</v>
      </c>
    </row>
    <row r="60" spans="2:4" x14ac:dyDescent="0.25">
      <c r="B60" s="4" t="s">
        <v>21</v>
      </c>
      <c r="C60" s="5">
        <v>7058.34</v>
      </c>
      <c r="D60" s="47" t="s">
        <v>62</v>
      </c>
    </row>
    <row r="61" spans="2:4" x14ac:dyDescent="0.25">
      <c r="B61" s="4" t="s">
        <v>22</v>
      </c>
      <c r="C61" s="5">
        <v>31292.68</v>
      </c>
      <c r="D61" s="48" t="s">
        <v>62</v>
      </c>
    </row>
    <row r="62" spans="2:4" x14ac:dyDescent="0.25">
      <c r="B62" s="4" t="s">
        <v>2</v>
      </c>
      <c r="C62" s="5">
        <v>3087.45</v>
      </c>
      <c r="D62" s="48" t="s">
        <v>62</v>
      </c>
    </row>
    <row r="63" spans="2:4" x14ac:dyDescent="0.25">
      <c r="B63" s="4" t="s">
        <v>23</v>
      </c>
      <c r="C63" s="5">
        <v>22520.78</v>
      </c>
      <c r="D63" s="48" t="s">
        <v>62</v>
      </c>
    </row>
    <row r="64" spans="2:4" x14ac:dyDescent="0.25">
      <c r="B64" s="4" t="s">
        <v>2</v>
      </c>
      <c r="C64" s="5">
        <v>11746.87</v>
      </c>
      <c r="D64" s="48" t="s">
        <v>62</v>
      </c>
    </row>
    <row r="65" spans="2:4" x14ac:dyDescent="0.25">
      <c r="B65" s="4" t="s">
        <v>0</v>
      </c>
      <c r="C65" s="5">
        <v>9257.3799999999992</v>
      </c>
      <c r="D65" s="48" t="s">
        <v>62</v>
      </c>
    </row>
    <row r="66" spans="2:4" x14ac:dyDescent="0.25">
      <c r="B66" s="4" t="s">
        <v>5</v>
      </c>
      <c r="C66" s="5">
        <v>30440.14</v>
      </c>
      <c r="D66" s="48" t="s">
        <v>62</v>
      </c>
    </row>
    <row r="67" spans="2:4" x14ac:dyDescent="0.25">
      <c r="B67" s="4" t="s">
        <v>5</v>
      </c>
      <c r="C67" s="5">
        <v>24982.86</v>
      </c>
      <c r="D67" s="48" t="s">
        <v>62</v>
      </c>
    </row>
    <row r="68" spans="2:4" x14ac:dyDescent="0.25">
      <c r="B68" s="4" t="s">
        <v>7</v>
      </c>
      <c r="C68" s="5">
        <v>28721.7</v>
      </c>
      <c r="D68" s="48" t="s">
        <v>62</v>
      </c>
    </row>
    <row r="69" spans="2:4" x14ac:dyDescent="0.25">
      <c r="B69" s="4" t="s">
        <v>24</v>
      </c>
      <c r="C69" s="5">
        <v>24423.31</v>
      </c>
      <c r="D69" s="48" t="s">
        <v>62</v>
      </c>
    </row>
    <row r="70" spans="2:4" x14ac:dyDescent="0.25">
      <c r="B70" s="4" t="s">
        <v>25</v>
      </c>
      <c r="C70" s="5">
        <v>138.09</v>
      </c>
      <c r="D70" s="7" t="s">
        <v>45</v>
      </c>
    </row>
    <row r="71" spans="2:4" x14ac:dyDescent="0.25">
      <c r="B71" s="4" t="s">
        <v>0</v>
      </c>
      <c r="C71" s="5">
        <v>10046.74</v>
      </c>
      <c r="D71" s="47" t="s">
        <v>62</v>
      </c>
    </row>
    <row r="72" spans="2:4" x14ac:dyDescent="0.25">
      <c r="B72" s="4" t="s">
        <v>26</v>
      </c>
      <c r="C72" s="5">
        <v>2390.33</v>
      </c>
      <c r="D72" s="47" t="s">
        <v>62</v>
      </c>
    </row>
    <row r="73" spans="2:4" x14ac:dyDescent="0.25">
      <c r="B73" s="4" t="s">
        <v>6</v>
      </c>
      <c r="C73" s="5">
        <v>15856.01</v>
      </c>
      <c r="D73" s="47" t="s">
        <v>62</v>
      </c>
    </row>
    <row r="74" spans="2:4" x14ac:dyDescent="0.25">
      <c r="B74" s="4" t="s">
        <v>2</v>
      </c>
      <c r="C74" s="5">
        <v>27155.32</v>
      </c>
      <c r="D74" s="47" t="s">
        <v>62</v>
      </c>
    </row>
    <row r="75" spans="2:4" x14ac:dyDescent="0.25">
      <c r="B75" s="4" t="s">
        <v>9</v>
      </c>
      <c r="C75" s="5">
        <v>11998.14</v>
      </c>
      <c r="D75" s="47" t="s">
        <v>62</v>
      </c>
    </row>
    <row r="76" spans="2:4" x14ac:dyDescent="0.25">
      <c r="B76" s="9" t="s">
        <v>8</v>
      </c>
      <c r="C76" s="5">
        <v>15230.37</v>
      </c>
      <c r="D76" s="47" t="s">
        <v>62</v>
      </c>
    </row>
    <row r="77" spans="2:4" x14ac:dyDescent="0.25">
      <c r="B77" s="4" t="s">
        <v>5</v>
      </c>
      <c r="C77" s="5">
        <v>13241.16</v>
      </c>
      <c r="D77" s="47" t="s">
        <v>62</v>
      </c>
    </row>
    <row r="78" spans="2:4" x14ac:dyDescent="0.25">
      <c r="B78" s="4" t="s">
        <v>5</v>
      </c>
      <c r="C78" s="5">
        <v>19799.18</v>
      </c>
      <c r="D78" s="47" t="s">
        <v>62</v>
      </c>
    </row>
    <row r="79" spans="2:4" x14ac:dyDescent="0.25">
      <c r="B79" s="4" t="s">
        <v>0</v>
      </c>
      <c r="C79" s="5">
        <v>18136.62</v>
      </c>
      <c r="D79" s="47" t="s">
        <v>62</v>
      </c>
    </row>
    <row r="80" spans="2:4" x14ac:dyDescent="0.25">
      <c r="B80" s="4" t="s">
        <v>12</v>
      </c>
      <c r="C80" s="5">
        <v>7283.06</v>
      </c>
      <c r="D80" s="47" t="s">
        <v>62</v>
      </c>
    </row>
    <row r="81" spans="2:5" x14ac:dyDescent="0.25">
      <c r="B81" s="4" t="s">
        <v>0</v>
      </c>
      <c r="C81" s="5">
        <v>26634.03</v>
      </c>
      <c r="D81" s="47" t="s">
        <v>62</v>
      </c>
    </row>
    <row r="82" spans="2:5" x14ac:dyDescent="0.25">
      <c r="B82" s="9"/>
      <c r="C82" s="5"/>
      <c r="D82" s="7"/>
    </row>
    <row r="83" spans="2:5" ht="19.5" x14ac:dyDescent="0.3">
      <c r="B83" s="50" t="s">
        <v>30</v>
      </c>
      <c r="C83" s="50"/>
      <c r="D83" s="50"/>
    </row>
    <row r="84" spans="2:5" ht="15.75" x14ac:dyDescent="0.25">
      <c r="B84" s="4" t="s">
        <v>23</v>
      </c>
      <c r="C84" s="14">
        <v>34131.410000000003</v>
      </c>
      <c r="D84" s="16" t="s">
        <v>62</v>
      </c>
      <c r="E84" s="44"/>
    </row>
    <row r="85" spans="2:5" ht="15.75" x14ac:dyDescent="0.25">
      <c r="B85" s="4" t="s">
        <v>48</v>
      </c>
      <c r="C85" s="14">
        <v>81021.899999999994</v>
      </c>
      <c r="D85" s="16" t="s">
        <v>62</v>
      </c>
      <c r="E85" s="44"/>
    </row>
    <row r="86" spans="2:5" x14ac:dyDescent="0.25">
      <c r="B86" s="4" t="s">
        <v>9</v>
      </c>
      <c r="C86" s="5">
        <v>92800.04</v>
      </c>
      <c r="D86" s="16" t="s">
        <v>62</v>
      </c>
      <c r="E86" s="45"/>
    </row>
    <row r="87" spans="2:5" x14ac:dyDescent="0.25">
      <c r="B87" s="4" t="s">
        <v>2</v>
      </c>
      <c r="C87" s="5">
        <v>45314.06</v>
      </c>
      <c r="D87" s="16" t="s">
        <v>62</v>
      </c>
      <c r="E87" s="45"/>
    </row>
    <row r="88" spans="2:5" ht="15.75" x14ac:dyDescent="0.25">
      <c r="B88" s="4" t="s">
        <v>61</v>
      </c>
      <c r="C88" s="5">
        <v>50925.38</v>
      </c>
      <c r="D88" s="16" t="s">
        <v>62</v>
      </c>
      <c r="E88" s="44"/>
    </row>
    <row r="89" spans="2:5" x14ac:dyDescent="0.25">
      <c r="B89" s="49" t="s">
        <v>21</v>
      </c>
      <c r="C89" s="5">
        <v>47102.65</v>
      </c>
      <c r="D89" s="16" t="s">
        <v>62</v>
      </c>
      <c r="E89" s="45"/>
    </row>
    <row r="90" spans="2:5" x14ac:dyDescent="0.25">
      <c r="B90" s="4" t="s">
        <v>2</v>
      </c>
      <c r="C90" s="5">
        <v>34667.760000000002</v>
      </c>
      <c r="D90" s="16" t="s">
        <v>62</v>
      </c>
      <c r="E90" s="45"/>
    </row>
    <row r="91" spans="2:5" x14ac:dyDescent="0.25">
      <c r="B91" s="6" t="s">
        <v>5</v>
      </c>
      <c r="C91" s="5">
        <v>60236.18</v>
      </c>
      <c r="D91" s="3" t="s">
        <v>62</v>
      </c>
      <c r="E91" s="45"/>
    </row>
    <row r="92" spans="2:5" ht="15.75" x14ac:dyDescent="0.25">
      <c r="B92" s="4" t="s">
        <v>0</v>
      </c>
      <c r="C92" s="5">
        <v>42417.39</v>
      </c>
      <c r="D92" s="3" t="s">
        <v>62</v>
      </c>
      <c r="E92" s="44"/>
    </row>
    <row r="93" spans="2:5" x14ac:dyDescent="0.25">
      <c r="B93" s="4"/>
      <c r="C93" s="5"/>
      <c r="D93" s="7"/>
    </row>
  </sheetData>
  <mergeCells count="3">
    <mergeCell ref="B3:D3"/>
    <mergeCell ref="B83:D83"/>
    <mergeCell ref="B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workbookViewId="0">
      <selection activeCell="B3" sqref="B3:D3"/>
    </sheetView>
  </sheetViews>
  <sheetFormatPr defaultRowHeight="15" x14ac:dyDescent="0.25"/>
  <cols>
    <col min="2" max="2" width="18" bestFit="1" customWidth="1"/>
    <col min="3" max="3" width="14.7109375" customWidth="1"/>
    <col min="4" max="4" width="22" bestFit="1" customWidth="1"/>
  </cols>
  <sheetData>
    <row r="1" spans="2:4" ht="19.5" x14ac:dyDescent="0.3">
      <c r="B1" s="51">
        <v>2019</v>
      </c>
      <c r="C1" s="51"/>
      <c r="D1" s="51"/>
    </row>
    <row r="2" spans="2:4" ht="30" x14ac:dyDescent="0.25">
      <c r="B2" s="1" t="s">
        <v>29</v>
      </c>
      <c r="C2" s="2" t="s">
        <v>28</v>
      </c>
      <c r="D2" s="1" t="s">
        <v>63</v>
      </c>
    </row>
    <row r="3" spans="2:4" ht="19.5" x14ac:dyDescent="0.3">
      <c r="B3" s="50" t="s">
        <v>27</v>
      </c>
      <c r="C3" s="50"/>
      <c r="D3" s="50"/>
    </row>
    <row r="4" spans="2:4" x14ac:dyDescent="0.25">
      <c r="B4" s="4" t="s">
        <v>8</v>
      </c>
      <c r="C4" s="5">
        <v>8275.57</v>
      </c>
      <c r="D4" s="3" t="s">
        <v>45</v>
      </c>
    </row>
    <row r="5" spans="2:4" x14ac:dyDescent="0.25">
      <c r="B5" s="4" t="s">
        <v>8</v>
      </c>
      <c r="C5" s="5">
        <v>7932.14</v>
      </c>
      <c r="D5" s="7" t="s">
        <v>45</v>
      </c>
    </row>
    <row r="6" spans="2:4" x14ac:dyDescent="0.25">
      <c r="B6" s="6" t="s">
        <v>31</v>
      </c>
      <c r="C6" s="5">
        <v>40326.06</v>
      </c>
      <c r="D6" s="7" t="s">
        <v>62</v>
      </c>
    </row>
    <row r="7" spans="2:4" x14ac:dyDescent="0.25">
      <c r="B7" s="4" t="s">
        <v>8</v>
      </c>
      <c r="C7" s="5">
        <v>12835.76</v>
      </c>
      <c r="D7" s="7" t="s">
        <v>45</v>
      </c>
    </row>
    <row r="8" spans="2:4" x14ac:dyDescent="0.25">
      <c r="B8" s="6" t="s">
        <v>6</v>
      </c>
      <c r="C8" s="5">
        <v>10639.51</v>
      </c>
      <c r="D8" s="7" t="s">
        <v>45</v>
      </c>
    </row>
    <row r="9" spans="2:4" x14ac:dyDescent="0.25">
      <c r="B9" s="6" t="s">
        <v>32</v>
      </c>
      <c r="C9" s="5">
        <v>1988.79</v>
      </c>
      <c r="D9" s="7" t="s">
        <v>46</v>
      </c>
    </row>
    <row r="10" spans="2:4" x14ac:dyDescent="0.25">
      <c r="B10" s="6" t="s">
        <v>5</v>
      </c>
      <c r="C10" s="5">
        <v>2549.6999999999998</v>
      </c>
      <c r="D10" s="7" t="s">
        <v>45</v>
      </c>
    </row>
    <row r="11" spans="2:4" x14ac:dyDescent="0.25">
      <c r="B11" s="4" t="s">
        <v>2</v>
      </c>
      <c r="C11" s="5">
        <v>12124.73</v>
      </c>
      <c r="D11" s="3" t="s">
        <v>45</v>
      </c>
    </row>
    <row r="12" spans="2:4" x14ac:dyDescent="0.25">
      <c r="B12" s="4" t="s">
        <v>18</v>
      </c>
      <c r="C12" s="5">
        <v>4003.11</v>
      </c>
      <c r="D12" s="3" t="s">
        <v>45</v>
      </c>
    </row>
    <row r="13" spans="2:4" x14ac:dyDescent="0.25">
      <c r="B13" s="4" t="s">
        <v>33</v>
      </c>
      <c r="C13" s="5">
        <v>81.650000000000006</v>
      </c>
      <c r="D13" s="3" t="s">
        <v>62</v>
      </c>
    </row>
    <row r="14" spans="2:4" x14ac:dyDescent="0.25">
      <c r="B14" s="4" t="s">
        <v>12</v>
      </c>
      <c r="C14" s="5">
        <v>22749.79</v>
      </c>
      <c r="D14" s="3" t="s">
        <v>45</v>
      </c>
    </row>
    <row r="15" spans="2:4" x14ac:dyDescent="0.25">
      <c r="B15" s="4" t="s">
        <v>2</v>
      </c>
      <c r="C15" s="5">
        <v>14811.7</v>
      </c>
      <c r="D15" s="3" t="s">
        <v>45</v>
      </c>
    </row>
    <row r="16" spans="2:4" x14ac:dyDescent="0.25">
      <c r="B16" s="4" t="s">
        <v>25</v>
      </c>
      <c r="C16" s="5">
        <v>20020.919999999998</v>
      </c>
      <c r="D16" s="3" t="s">
        <v>62</v>
      </c>
    </row>
    <row r="17" spans="2:4" x14ac:dyDescent="0.25">
      <c r="B17" s="4" t="s">
        <v>34</v>
      </c>
      <c r="C17" s="5">
        <v>25387.040000000001</v>
      </c>
      <c r="D17" s="3" t="s">
        <v>45</v>
      </c>
    </row>
    <row r="18" spans="2:4" x14ac:dyDescent="0.25">
      <c r="B18" s="4" t="s">
        <v>35</v>
      </c>
      <c r="C18" s="5">
        <v>214616.91</v>
      </c>
      <c r="D18" s="3" t="s">
        <v>45</v>
      </c>
    </row>
    <row r="19" spans="2:4" x14ac:dyDescent="0.25">
      <c r="B19" s="9" t="s">
        <v>33</v>
      </c>
      <c r="C19" s="5">
        <v>16906.23</v>
      </c>
      <c r="D19" s="3" t="s">
        <v>62</v>
      </c>
    </row>
    <row r="20" spans="2:4" x14ac:dyDescent="0.25">
      <c r="B20" s="4" t="s">
        <v>36</v>
      </c>
      <c r="C20" s="5">
        <v>14234.77</v>
      </c>
      <c r="D20" s="3" t="s">
        <v>62</v>
      </c>
    </row>
    <row r="21" spans="2:4" x14ac:dyDescent="0.25">
      <c r="B21" s="4" t="s">
        <v>9</v>
      </c>
      <c r="C21" s="5">
        <v>17916.55</v>
      </c>
      <c r="D21" s="3" t="s">
        <v>62</v>
      </c>
    </row>
    <row r="22" spans="2:4" x14ac:dyDescent="0.25">
      <c r="B22" s="9" t="s">
        <v>13</v>
      </c>
      <c r="C22" s="5">
        <v>709.05</v>
      </c>
      <c r="D22" s="3" t="s">
        <v>62</v>
      </c>
    </row>
    <row r="23" spans="2:4" x14ac:dyDescent="0.25">
      <c r="B23" s="4" t="s">
        <v>9</v>
      </c>
      <c r="C23" s="5">
        <v>34054.870000000003</v>
      </c>
      <c r="D23" s="3" t="s">
        <v>62</v>
      </c>
    </row>
    <row r="24" spans="2:4" x14ac:dyDescent="0.25">
      <c r="B24" s="4" t="s">
        <v>34</v>
      </c>
      <c r="C24" s="5">
        <v>17688.14</v>
      </c>
      <c r="D24" s="3" t="s">
        <v>62</v>
      </c>
    </row>
    <row r="25" spans="2:4" x14ac:dyDescent="0.25">
      <c r="B25" s="4" t="s">
        <v>0</v>
      </c>
      <c r="C25" s="5">
        <v>265.04000000000002</v>
      </c>
      <c r="D25" s="3" t="s">
        <v>46</v>
      </c>
    </row>
    <row r="26" spans="2:4" x14ac:dyDescent="0.25">
      <c r="B26" s="4" t="s">
        <v>2</v>
      </c>
      <c r="C26" s="5">
        <v>18849.84</v>
      </c>
      <c r="D26" s="3" t="s">
        <v>62</v>
      </c>
    </row>
    <row r="27" spans="2:4" x14ac:dyDescent="0.25">
      <c r="B27" s="4" t="s">
        <v>2</v>
      </c>
      <c r="C27" s="5">
        <v>18370.45</v>
      </c>
      <c r="D27" s="3" t="s">
        <v>62</v>
      </c>
    </row>
    <row r="28" spans="2:4" x14ac:dyDescent="0.25">
      <c r="B28" s="4" t="s">
        <v>0</v>
      </c>
      <c r="C28" s="5">
        <v>10170.450000000001</v>
      </c>
      <c r="D28" s="3" t="s">
        <v>45</v>
      </c>
    </row>
    <row r="29" spans="2:4" x14ac:dyDescent="0.25">
      <c r="B29" s="4" t="s">
        <v>5</v>
      </c>
      <c r="C29" s="5">
        <v>33309</v>
      </c>
      <c r="D29" s="3" t="s">
        <v>62</v>
      </c>
    </row>
    <row r="30" spans="2:4" x14ac:dyDescent="0.25">
      <c r="B30" s="4" t="s">
        <v>21</v>
      </c>
      <c r="C30" s="5">
        <v>815.14</v>
      </c>
      <c r="D30" s="3" t="s">
        <v>62</v>
      </c>
    </row>
    <row r="31" spans="2:4" x14ac:dyDescent="0.25">
      <c r="B31" s="4" t="s">
        <v>35</v>
      </c>
      <c r="C31" s="5">
        <v>24489.09</v>
      </c>
      <c r="D31" s="3" t="s">
        <v>62</v>
      </c>
    </row>
    <row r="32" spans="2:4" x14ac:dyDescent="0.25">
      <c r="B32" s="4" t="s">
        <v>22</v>
      </c>
      <c r="C32" s="5">
        <v>2209.7399999999998</v>
      </c>
      <c r="D32" s="3" t="s">
        <v>62</v>
      </c>
    </row>
    <row r="33" spans="2:4" x14ac:dyDescent="0.25">
      <c r="B33" s="4" t="s">
        <v>37</v>
      </c>
      <c r="C33" s="5">
        <v>15626.19</v>
      </c>
      <c r="D33" s="3" t="s">
        <v>62</v>
      </c>
    </row>
    <row r="34" spans="2:4" x14ac:dyDescent="0.25">
      <c r="B34" s="4" t="s">
        <v>2</v>
      </c>
      <c r="C34" s="5">
        <v>17493.34</v>
      </c>
      <c r="D34" s="3" t="s">
        <v>62</v>
      </c>
    </row>
    <row r="35" spans="2:4" x14ac:dyDescent="0.25">
      <c r="B35" s="4" t="s">
        <v>38</v>
      </c>
      <c r="C35" s="5">
        <v>520.09</v>
      </c>
      <c r="D35" s="3" t="s">
        <v>45</v>
      </c>
    </row>
    <row r="36" spans="2:4" x14ac:dyDescent="0.25">
      <c r="B36" s="4" t="s">
        <v>2</v>
      </c>
      <c r="C36" s="5">
        <v>18373.21</v>
      </c>
      <c r="D36" s="3" t="s">
        <v>62</v>
      </c>
    </row>
    <row r="37" spans="2:4" x14ac:dyDescent="0.25">
      <c r="B37" s="4" t="s">
        <v>2</v>
      </c>
      <c r="C37" s="5">
        <v>19118.900000000001</v>
      </c>
      <c r="D37" s="3" t="s">
        <v>45</v>
      </c>
    </row>
    <row r="38" spans="2:4" x14ac:dyDescent="0.25">
      <c r="B38" s="4" t="s">
        <v>37</v>
      </c>
      <c r="C38" s="5">
        <v>16498.5</v>
      </c>
      <c r="D38" s="3" t="s">
        <v>45</v>
      </c>
    </row>
    <row r="39" spans="2:4" x14ac:dyDescent="0.25">
      <c r="B39" s="4" t="s">
        <v>37</v>
      </c>
      <c r="C39" s="5">
        <v>19193.2</v>
      </c>
      <c r="D39" s="3" t="s">
        <v>62</v>
      </c>
    </row>
    <row r="40" spans="2:4" x14ac:dyDescent="0.25">
      <c r="B40" s="4" t="s">
        <v>33</v>
      </c>
      <c r="C40" s="5">
        <v>17310.310000000001</v>
      </c>
      <c r="D40" s="3" t="s">
        <v>62</v>
      </c>
    </row>
    <row r="41" spans="2:4" x14ac:dyDescent="0.25">
      <c r="B41" s="4" t="s">
        <v>39</v>
      </c>
      <c r="C41" s="5">
        <f>5236.55+44.9</f>
        <v>5281.45</v>
      </c>
      <c r="D41" s="3" t="s">
        <v>45</v>
      </c>
    </row>
    <row r="42" spans="2:4" x14ac:dyDescent="0.25">
      <c r="B42" s="4" t="s">
        <v>5</v>
      </c>
      <c r="C42" s="5">
        <f>13017.19+1205.09+86.17</f>
        <v>14308.45</v>
      </c>
      <c r="D42" s="3" t="s">
        <v>62</v>
      </c>
    </row>
    <row r="43" spans="2:4" x14ac:dyDescent="0.25">
      <c r="B43" s="4" t="s">
        <v>37</v>
      </c>
      <c r="C43" s="5">
        <v>29466.95</v>
      </c>
      <c r="D43" s="3" t="s">
        <v>62</v>
      </c>
    </row>
    <row r="44" spans="2:4" x14ac:dyDescent="0.25">
      <c r="B44" s="4" t="s">
        <v>8</v>
      </c>
      <c r="C44" s="5">
        <f>4983.68+178.28+918.9</f>
        <v>6080.86</v>
      </c>
      <c r="D44" s="3" t="s">
        <v>62</v>
      </c>
    </row>
    <row r="45" spans="2:4" x14ac:dyDescent="0.25">
      <c r="B45" s="4" t="s">
        <v>40</v>
      </c>
      <c r="C45" s="5">
        <v>26082.14</v>
      </c>
      <c r="D45" s="3" t="s">
        <v>62</v>
      </c>
    </row>
    <row r="46" spans="2:4" x14ac:dyDescent="0.25">
      <c r="B46" s="4" t="s">
        <v>5</v>
      </c>
      <c r="C46" s="5">
        <v>16880.43</v>
      </c>
      <c r="D46" s="3" t="s">
        <v>45</v>
      </c>
    </row>
    <row r="47" spans="2:4" x14ac:dyDescent="0.25">
      <c r="B47" s="4" t="s">
        <v>41</v>
      </c>
      <c r="C47" s="5">
        <v>3500.78</v>
      </c>
      <c r="D47" s="3" t="s">
        <v>62</v>
      </c>
    </row>
    <row r="48" spans="2:4" x14ac:dyDescent="0.25">
      <c r="B48" s="4" t="s">
        <v>2</v>
      </c>
      <c r="C48" s="5">
        <v>8371.82</v>
      </c>
      <c r="D48" s="3" t="s">
        <v>62</v>
      </c>
    </row>
    <row r="49" spans="2:4" x14ac:dyDescent="0.25">
      <c r="B49" s="4" t="s">
        <v>2</v>
      </c>
      <c r="C49" s="5">
        <v>26202.45</v>
      </c>
      <c r="D49" s="3" t="s">
        <v>62</v>
      </c>
    </row>
    <row r="50" spans="2:4" x14ac:dyDescent="0.25">
      <c r="B50" s="4" t="s">
        <v>5</v>
      </c>
      <c r="C50" s="5">
        <v>15097.42</v>
      </c>
      <c r="D50" s="3" t="s">
        <v>62</v>
      </c>
    </row>
    <row r="51" spans="2:4" x14ac:dyDescent="0.25">
      <c r="B51" s="4" t="s">
        <v>8</v>
      </c>
      <c r="C51" s="5">
        <v>11148.95</v>
      </c>
      <c r="D51" s="3" t="s">
        <v>62</v>
      </c>
    </row>
    <row r="52" spans="2:4" x14ac:dyDescent="0.25">
      <c r="B52" s="4" t="s">
        <v>8</v>
      </c>
      <c r="C52" s="5">
        <v>12873.05</v>
      </c>
      <c r="D52" s="3" t="s">
        <v>45</v>
      </c>
    </row>
    <row r="53" spans="2:4" x14ac:dyDescent="0.25">
      <c r="B53" s="4" t="s">
        <v>42</v>
      </c>
      <c r="C53" s="5">
        <v>28083.33</v>
      </c>
      <c r="D53" s="3" t="s">
        <v>45</v>
      </c>
    </row>
    <row r="54" spans="2:4" x14ac:dyDescent="0.25">
      <c r="B54" s="4" t="s">
        <v>32</v>
      </c>
      <c r="C54" s="5">
        <v>1916.79</v>
      </c>
      <c r="D54" s="3" t="s">
        <v>62</v>
      </c>
    </row>
    <row r="55" spans="2:4" x14ac:dyDescent="0.25">
      <c r="B55" s="4" t="s">
        <v>5</v>
      </c>
      <c r="C55" s="5">
        <v>13380.96</v>
      </c>
      <c r="D55" s="3" t="s">
        <v>62</v>
      </c>
    </row>
    <row r="56" spans="2:4" x14ac:dyDescent="0.25">
      <c r="B56" s="4" t="s">
        <v>0</v>
      </c>
      <c r="C56" s="5">
        <v>21114.74</v>
      </c>
      <c r="D56" s="3" t="s">
        <v>45</v>
      </c>
    </row>
    <row r="57" spans="2:4" x14ac:dyDescent="0.25">
      <c r="B57" s="4" t="s">
        <v>15</v>
      </c>
      <c r="C57" s="5">
        <v>18031.16</v>
      </c>
      <c r="D57" s="3" t="s">
        <v>62</v>
      </c>
    </row>
    <row r="58" spans="2:4" x14ac:dyDescent="0.25">
      <c r="B58" s="4" t="s">
        <v>8</v>
      </c>
      <c r="C58" s="5">
        <v>9437.4500000000007</v>
      </c>
      <c r="D58" s="3" t="s">
        <v>45</v>
      </c>
    </row>
    <row r="59" spans="2:4" x14ac:dyDescent="0.25">
      <c r="B59" s="4" t="s">
        <v>5</v>
      </c>
      <c r="C59" s="5">
        <v>577.91999999999996</v>
      </c>
      <c r="D59" s="3" t="s">
        <v>45</v>
      </c>
    </row>
    <row r="60" spans="2:4" x14ac:dyDescent="0.25">
      <c r="B60" s="4" t="s">
        <v>2</v>
      </c>
      <c r="C60" s="5">
        <v>14608.59</v>
      </c>
      <c r="D60" s="3" t="s">
        <v>45</v>
      </c>
    </row>
    <row r="61" spans="2:4" x14ac:dyDescent="0.25">
      <c r="B61" s="4" t="s">
        <v>22</v>
      </c>
      <c r="C61" s="5">
        <v>21864.95</v>
      </c>
      <c r="D61" s="3" t="s">
        <v>62</v>
      </c>
    </row>
    <row r="62" spans="2:4" x14ac:dyDescent="0.25">
      <c r="B62" s="4" t="s">
        <v>5</v>
      </c>
      <c r="C62" s="5">
        <v>12671.78</v>
      </c>
      <c r="D62" s="3" t="s">
        <v>62</v>
      </c>
    </row>
    <row r="63" spans="2:4" x14ac:dyDescent="0.25">
      <c r="B63" s="4" t="s">
        <v>7</v>
      </c>
      <c r="C63" s="5">
        <v>13797.73</v>
      </c>
      <c r="D63" s="3" t="s">
        <v>45</v>
      </c>
    </row>
    <row r="64" spans="2:4" x14ac:dyDescent="0.25">
      <c r="B64" s="4" t="s">
        <v>7</v>
      </c>
      <c r="C64" s="5">
        <v>22945.37</v>
      </c>
      <c r="D64" s="3" t="s">
        <v>45</v>
      </c>
    </row>
    <row r="65" spans="1:4" x14ac:dyDescent="0.25">
      <c r="B65" s="4" t="s">
        <v>11</v>
      </c>
      <c r="C65" s="5">
        <v>12762.46</v>
      </c>
      <c r="D65" s="3" t="s">
        <v>45</v>
      </c>
    </row>
    <row r="66" spans="1:4" x14ac:dyDescent="0.25">
      <c r="B66" s="4" t="s">
        <v>23</v>
      </c>
      <c r="C66" s="5">
        <v>10741.92</v>
      </c>
      <c r="D66" s="3" t="s">
        <v>45</v>
      </c>
    </row>
    <row r="67" spans="1:4" x14ac:dyDescent="0.25">
      <c r="B67" s="4" t="s">
        <v>43</v>
      </c>
      <c r="C67" s="5">
        <v>21247.43</v>
      </c>
      <c r="D67" s="3" t="s">
        <v>45</v>
      </c>
    </row>
    <row r="68" spans="1:4" x14ac:dyDescent="0.25">
      <c r="B68" s="4" t="s">
        <v>0</v>
      </c>
      <c r="C68" s="5">
        <v>809.55</v>
      </c>
      <c r="D68" s="3" t="s">
        <v>62</v>
      </c>
    </row>
    <row r="69" spans="1:4" x14ac:dyDescent="0.25">
      <c r="B69" s="4" t="s">
        <v>2</v>
      </c>
      <c r="C69" s="5">
        <v>24176.86</v>
      </c>
      <c r="D69" s="3" t="s">
        <v>45</v>
      </c>
    </row>
    <row r="70" spans="1:4" x14ac:dyDescent="0.25">
      <c r="B70" s="4" t="s">
        <v>40</v>
      </c>
      <c r="C70" s="5">
        <v>30740.35</v>
      </c>
      <c r="D70" s="3" t="s">
        <v>45</v>
      </c>
    </row>
    <row r="71" spans="1:4" x14ac:dyDescent="0.25">
      <c r="B71" s="4" t="s">
        <v>4</v>
      </c>
      <c r="C71" s="5">
        <v>23644.84</v>
      </c>
      <c r="D71" s="3" t="s">
        <v>45</v>
      </c>
    </row>
    <row r="72" spans="1:4" x14ac:dyDescent="0.25">
      <c r="B72" s="4" t="s">
        <v>8</v>
      </c>
      <c r="C72" s="5">
        <v>9476.3799999999992</v>
      </c>
      <c r="D72" s="3" t="s">
        <v>45</v>
      </c>
    </row>
    <row r="73" spans="1:4" x14ac:dyDescent="0.25">
      <c r="B73" s="4" t="s">
        <v>5</v>
      </c>
      <c r="C73" s="5">
        <v>17323.439999999999</v>
      </c>
      <c r="D73" s="3" t="s">
        <v>62</v>
      </c>
    </row>
    <row r="74" spans="1:4" x14ac:dyDescent="0.25">
      <c r="B74" s="4" t="s">
        <v>2</v>
      </c>
      <c r="C74" s="5">
        <v>2861.97</v>
      </c>
      <c r="D74" s="3" t="s">
        <v>45</v>
      </c>
    </row>
    <row r="75" spans="1:4" x14ac:dyDescent="0.25">
      <c r="B75" s="10" t="s">
        <v>15</v>
      </c>
      <c r="C75" s="19">
        <f>9609.54+34754.48+19163.04+20426.85+29390.82</f>
        <v>113344.73000000001</v>
      </c>
      <c r="D75" s="7" t="s">
        <v>62</v>
      </c>
    </row>
    <row r="76" spans="1:4" x14ac:dyDescent="0.25">
      <c r="A76" s="18"/>
      <c r="B76" s="10"/>
      <c r="C76" s="6"/>
      <c r="D76" s="6"/>
    </row>
    <row r="77" spans="1:4" ht="19.5" x14ac:dyDescent="0.3">
      <c r="A77" s="18"/>
      <c r="B77" s="50" t="s">
        <v>30</v>
      </c>
      <c r="C77" s="50"/>
      <c r="D77" s="50"/>
    </row>
    <row r="78" spans="1:4" x14ac:dyDescent="0.25">
      <c r="A78" s="18"/>
      <c r="B78" s="10"/>
      <c r="C78" s="6"/>
      <c r="D78" s="6"/>
    </row>
    <row r="79" spans="1:4" x14ac:dyDescent="0.25">
      <c r="A79" s="18"/>
      <c r="B79" s="4" t="s">
        <v>37</v>
      </c>
      <c r="C79" s="5">
        <v>72443.31</v>
      </c>
      <c r="D79" s="3" t="s">
        <v>62</v>
      </c>
    </row>
    <row r="80" spans="1:4" x14ac:dyDescent="0.25">
      <c r="A80" s="18"/>
      <c r="B80" s="4" t="s">
        <v>15</v>
      </c>
      <c r="C80" s="5">
        <v>78941.5</v>
      </c>
      <c r="D80" s="3" t="s">
        <v>62</v>
      </c>
    </row>
    <row r="81" spans="2:4" x14ac:dyDescent="0.25">
      <c r="B81" s="4" t="s">
        <v>44</v>
      </c>
      <c r="C81" s="5">
        <v>42580.23</v>
      </c>
      <c r="D81" s="3" t="s">
        <v>45</v>
      </c>
    </row>
    <row r="82" spans="2:4" x14ac:dyDescent="0.25">
      <c r="B82" s="4" t="s">
        <v>2</v>
      </c>
      <c r="C82" s="5">
        <v>47761.4</v>
      </c>
      <c r="D82" s="3" t="s">
        <v>62</v>
      </c>
    </row>
    <row r="83" spans="2:4" x14ac:dyDescent="0.25">
      <c r="B83" s="10" t="s">
        <v>32</v>
      </c>
      <c r="C83" s="20">
        <v>2311316.2000000002</v>
      </c>
      <c r="D83" s="7" t="s">
        <v>62</v>
      </c>
    </row>
    <row r="84" spans="2:4" x14ac:dyDescent="0.25">
      <c r="B84" s="4" t="s">
        <v>15</v>
      </c>
      <c r="C84" s="5">
        <v>33416.19</v>
      </c>
      <c r="D84" s="7" t="s">
        <v>62</v>
      </c>
    </row>
    <row r="85" spans="2:4" x14ac:dyDescent="0.25">
      <c r="B85" s="4" t="s">
        <v>0</v>
      </c>
      <c r="C85" s="5">
        <v>61756.44</v>
      </c>
      <c r="D85" s="3" t="s">
        <v>45</v>
      </c>
    </row>
    <row r="86" spans="2:4" x14ac:dyDescent="0.25">
      <c r="B86" s="6"/>
      <c r="C86" s="6"/>
      <c r="D86" s="6"/>
    </row>
  </sheetData>
  <mergeCells count="3">
    <mergeCell ref="B3:D3"/>
    <mergeCell ref="B77:D77"/>
    <mergeCell ref="B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8"/>
  <sheetViews>
    <sheetView workbookViewId="0">
      <selection activeCell="B3" sqref="B3:D3"/>
    </sheetView>
  </sheetViews>
  <sheetFormatPr defaultRowHeight="15" x14ac:dyDescent="0.25"/>
  <cols>
    <col min="2" max="2" width="18" bestFit="1" customWidth="1"/>
    <col min="3" max="3" width="14.7109375" customWidth="1"/>
    <col min="4" max="4" width="22" bestFit="1" customWidth="1"/>
  </cols>
  <sheetData>
    <row r="1" spans="2:4" ht="19.5" x14ac:dyDescent="0.3">
      <c r="B1" s="51">
        <v>2018</v>
      </c>
      <c r="C1" s="51"/>
      <c r="D1" s="51"/>
    </row>
    <row r="2" spans="2:4" ht="30" x14ac:dyDescent="0.25">
      <c r="B2" s="1" t="s">
        <v>29</v>
      </c>
      <c r="C2" s="2" t="s">
        <v>28</v>
      </c>
      <c r="D2" s="1" t="s">
        <v>63</v>
      </c>
    </row>
    <row r="3" spans="2:4" ht="19.5" x14ac:dyDescent="0.3">
      <c r="B3" s="50" t="s">
        <v>27</v>
      </c>
      <c r="C3" s="50"/>
      <c r="D3" s="50"/>
    </row>
    <row r="4" spans="2:4" x14ac:dyDescent="0.25">
      <c r="B4" s="4" t="s">
        <v>8</v>
      </c>
      <c r="C4" s="5">
        <v>9672.26</v>
      </c>
      <c r="D4" s="3" t="s">
        <v>45</v>
      </c>
    </row>
    <row r="5" spans="2:4" x14ac:dyDescent="0.25">
      <c r="B5" s="6" t="s">
        <v>8</v>
      </c>
      <c r="C5" s="5">
        <v>8893.11</v>
      </c>
      <c r="D5" s="7" t="s">
        <v>62</v>
      </c>
    </row>
    <row r="6" spans="2:4" x14ac:dyDescent="0.25">
      <c r="B6" s="6" t="s">
        <v>18</v>
      </c>
      <c r="C6" s="5">
        <v>3674.75</v>
      </c>
      <c r="D6" s="7" t="s">
        <v>45</v>
      </c>
    </row>
    <row r="7" spans="2:4" x14ac:dyDescent="0.25">
      <c r="B7" s="6" t="s">
        <v>8</v>
      </c>
      <c r="C7" s="5">
        <v>11231.96</v>
      </c>
      <c r="D7" s="7" t="s">
        <v>62</v>
      </c>
    </row>
    <row r="8" spans="2:4" x14ac:dyDescent="0.25">
      <c r="B8" s="6" t="s">
        <v>37</v>
      </c>
      <c r="C8" s="5">
        <v>24938.77</v>
      </c>
      <c r="D8" s="7" t="s">
        <v>45</v>
      </c>
    </row>
    <row r="9" spans="2:4" x14ac:dyDescent="0.25">
      <c r="B9" s="6" t="s">
        <v>5</v>
      </c>
      <c r="C9" s="5">
        <v>13275.39</v>
      </c>
      <c r="D9" s="7" t="s">
        <v>62</v>
      </c>
    </row>
    <row r="10" spans="2:4" x14ac:dyDescent="0.25">
      <c r="B10" s="6" t="s">
        <v>23</v>
      </c>
      <c r="C10" s="5">
        <v>9828.36</v>
      </c>
      <c r="D10" s="7" t="s">
        <v>62</v>
      </c>
    </row>
    <row r="11" spans="2:4" x14ac:dyDescent="0.25">
      <c r="B11" s="4" t="s">
        <v>13</v>
      </c>
      <c r="C11" s="5">
        <v>15062.88</v>
      </c>
      <c r="D11" s="3" t="s">
        <v>45</v>
      </c>
    </row>
    <row r="12" spans="2:4" x14ac:dyDescent="0.25">
      <c r="B12" s="4" t="s">
        <v>47</v>
      </c>
      <c r="C12" s="5">
        <v>6697.28</v>
      </c>
      <c r="D12" s="3" t="s">
        <v>45</v>
      </c>
    </row>
    <row r="13" spans="2:4" x14ac:dyDescent="0.25">
      <c r="B13" s="4" t="s">
        <v>5</v>
      </c>
      <c r="C13" s="5">
        <v>21251.78</v>
      </c>
      <c r="D13" s="3" t="s">
        <v>62</v>
      </c>
    </row>
    <row r="14" spans="2:4" x14ac:dyDescent="0.25">
      <c r="B14" s="4" t="s">
        <v>48</v>
      </c>
      <c r="C14" s="5">
        <v>12204.73</v>
      </c>
      <c r="D14" s="3" t="s">
        <v>62</v>
      </c>
    </row>
    <row r="15" spans="2:4" x14ac:dyDescent="0.25">
      <c r="B15" s="4" t="s">
        <v>0</v>
      </c>
      <c r="C15" s="5">
        <v>27372.75</v>
      </c>
      <c r="D15" s="3" t="s">
        <v>45</v>
      </c>
    </row>
    <row r="16" spans="2:4" x14ac:dyDescent="0.25">
      <c r="B16" s="4" t="s">
        <v>49</v>
      </c>
      <c r="C16" s="5">
        <v>16235.83</v>
      </c>
      <c r="D16" s="3" t="s">
        <v>45</v>
      </c>
    </row>
    <row r="17" spans="2:4" x14ac:dyDescent="0.25">
      <c r="B17" s="4" t="s">
        <v>23</v>
      </c>
      <c r="C17" s="5">
        <v>7017.12</v>
      </c>
      <c r="D17" s="3" t="s">
        <v>62</v>
      </c>
    </row>
    <row r="18" spans="2:4" x14ac:dyDescent="0.25">
      <c r="B18" s="4" t="s">
        <v>8</v>
      </c>
      <c r="C18" s="5">
        <v>5198.79</v>
      </c>
      <c r="D18" s="3" t="s">
        <v>45</v>
      </c>
    </row>
    <row r="19" spans="2:4" x14ac:dyDescent="0.25">
      <c r="B19" s="9" t="s">
        <v>2</v>
      </c>
      <c r="C19" s="5">
        <v>2014.15</v>
      </c>
      <c r="D19" s="3" t="s">
        <v>62</v>
      </c>
    </row>
    <row r="20" spans="2:4" x14ac:dyDescent="0.25">
      <c r="B20" s="4" t="s">
        <v>9</v>
      </c>
      <c r="C20" s="5">
        <v>6904.32</v>
      </c>
      <c r="D20" s="3" t="s">
        <v>45</v>
      </c>
    </row>
    <row r="21" spans="2:4" x14ac:dyDescent="0.25">
      <c r="B21" s="12" t="s">
        <v>25</v>
      </c>
      <c r="C21" s="13">
        <v>13286.26</v>
      </c>
      <c r="D21" s="11" t="s">
        <v>45</v>
      </c>
    </row>
    <row r="22" spans="2:4" x14ac:dyDescent="0.25">
      <c r="B22" s="4" t="s">
        <v>9</v>
      </c>
      <c r="C22" s="5">
        <v>7285.8600000000006</v>
      </c>
      <c r="D22" s="3" t="s">
        <v>62</v>
      </c>
    </row>
    <row r="23" spans="2:4" x14ac:dyDescent="0.25">
      <c r="B23" s="4" t="s">
        <v>9</v>
      </c>
      <c r="C23" s="5">
        <v>22972.48</v>
      </c>
      <c r="D23" s="3" t="s">
        <v>62</v>
      </c>
    </row>
    <row r="24" spans="2:4" x14ac:dyDescent="0.25">
      <c r="B24" s="4" t="s">
        <v>50</v>
      </c>
      <c r="C24" s="5">
        <v>12575.17</v>
      </c>
      <c r="D24" s="3" t="s">
        <v>45</v>
      </c>
    </row>
    <row r="25" spans="2:4" x14ac:dyDescent="0.25">
      <c r="B25" s="4" t="s">
        <v>15</v>
      </c>
      <c r="C25" s="5">
        <v>208972.83000000002</v>
      </c>
      <c r="D25" s="3" t="s">
        <v>62</v>
      </c>
    </row>
    <row r="26" spans="2:4" x14ac:dyDescent="0.25">
      <c r="B26" s="4" t="s">
        <v>2</v>
      </c>
      <c r="C26" s="5">
        <v>65779.56</v>
      </c>
      <c r="D26" s="3" t="s">
        <v>62</v>
      </c>
    </row>
    <row r="27" spans="2:4" x14ac:dyDescent="0.25">
      <c r="B27" s="4"/>
      <c r="C27" s="5"/>
      <c r="D27" s="3"/>
    </row>
    <row r="28" spans="2:4" x14ac:dyDescent="0.25">
      <c r="B28" s="4"/>
      <c r="C28" s="5"/>
      <c r="D28" s="3"/>
    </row>
  </sheetData>
  <mergeCells count="2">
    <mergeCell ref="B3:D3"/>
    <mergeCell ref="B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3" sqref="B3:D3"/>
    </sheetView>
  </sheetViews>
  <sheetFormatPr defaultRowHeight="15" x14ac:dyDescent="0.25"/>
  <cols>
    <col min="2" max="2" width="18" bestFit="1" customWidth="1"/>
    <col min="3" max="3" width="14.7109375" customWidth="1"/>
    <col min="4" max="4" width="22" bestFit="1" customWidth="1"/>
  </cols>
  <sheetData>
    <row r="1" spans="2:4" ht="19.5" x14ac:dyDescent="0.3">
      <c r="B1" s="51">
        <v>2017</v>
      </c>
      <c r="C1" s="51"/>
      <c r="D1" s="51"/>
    </row>
    <row r="2" spans="2:4" ht="30" x14ac:dyDescent="0.25">
      <c r="B2" s="1" t="s">
        <v>29</v>
      </c>
      <c r="C2" s="2" t="s">
        <v>28</v>
      </c>
      <c r="D2" s="1" t="s">
        <v>63</v>
      </c>
    </row>
    <row r="3" spans="2:4" ht="19.5" x14ac:dyDescent="0.3">
      <c r="B3" s="50" t="s">
        <v>27</v>
      </c>
      <c r="C3" s="50"/>
      <c r="D3" s="50"/>
    </row>
    <row r="4" spans="2:4" x14ac:dyDescent="0.25">
      <c r="B4" s="9" t="s">
        <v>8</v>
      </c>
      <c r="C4" s="21">
        <v>7327.14</v>
      </c>
      <c r="D4" s="24" t="s">
        <v>45</v>
      </c>
    </row>
    <row r="5" spans="2:4" x14ac:dyDescent="0.25">
      <c r="B5" s="9" t="s">
        <v>2</v>
      </c>
      <c r="C5" s="21">
        <v>3701.6600000000003</v>
      </c>
      <c r="D5" s="25" t="s">
        <v>45</v>
      </c>
    </row>
    <row r="6" spans="2:4" x14ac:dyDescent="0.25">
      <c r="B6" s="9" t="s">
        <v>9</v>
      </c>
      <c r="C6" s="21">
        <v>23151.21</v>
      </c>
      <c r="D6" s="3" t="s">
        <v>45</v>
      </c>
    </row>
    <row r="7" spans="2:4" x14ac:dyDescent="0.25">
      <c r="B7" s="9" t="s">
        <v>9</v>
      </c>
      <c r="C7" s="21">
        <v>5229.08</v>
      </c>
      <c r="D7" s="3" t="s">
        <v>45</v>
      </c>
    </row>
    <row r="8" spans="2:4" x14ac:dyDescent="0.25">
      <c r="B8" s="9" t="s">
        <v>51</v>
      </c>
      <c r="C8" s="21">
        <v>989.51</v>
      </c>
      <c r="D8" s="3" t="s">
        <v>45</v>
      </c>
    </row>
    <row r="9" spans="2:4" x14ac:dyDescent="0.25">
      <c r="B9" s="4" t="s">
        <v>8</v>
      </c>
      <c r="C9" s="22">
        <v>5828.08</v>
      </c>
      <c r="D9" s="3" t="s">
        <v>62</v>
      </c>
    </row>
    <row r="10" spans="2:4" x14ac:dyDescent="0.25">
      <c r="B10" s="4" t="s">
        <v>2</v>
      </c>
      <c r="C10" s="22">
        <v>18524.37</v>
      </c>
      <c r="D10" s="7" t="s">
        <v>62</v>
      </c>
    </row>
    <row r="11" spans="2:4" x14ac:dyDescent="0.25">
      <c r="B11" s="6" t="s">
        <v>8</v>
      </c>
      <c r="C11" s="23">
        <v>7618.79</v>
      </c>
      <c r="D11" s="7" t="s">
        <v>45</v>
      </c>
    </row>
    <row r="12" spans="2:4" x14ac:dyDescent="0.25">
      <c r="B12" s="6" t="s">
        <v>18</v>
      </c>
      <c r="C12" s="23">
        <v>9777.6200000000008</v>
      </c>
      <c r="D12" s="7" t="s">
        <v>45</v>
      </c>
    </row>
    <row r="13" spans="2:4" x14ac:dyDescent="0.25">
      <c r="B13" s="26" t="s">
        <v>9</v>
      </c>
      <c r="C13" s="27">
        <v>6382.04</v>
      </c>
      <c r="D13" s="7" t="s">
        <v>45</v>
      </c>
    </row>
    <row r="14" spans="2:4" x14ac:dyDescent="0.25">
      <c r="B14" s="46" t="s">
        <v>60</v>
      </c>
      <c r="C14" s="27">
        <v>12717.49</v>
      </c>
      <c r="D14" s="7" t="s">
        <v>62</v>
      </c>
    </row>
    <row r="15" spans="2:4" x14ac:dyDescent="0.25">
      <c r="B15" s="10" t="s">
        <v>9</v>
      </c>
      <c r="C15" s="28">
        <v>91688.030000000013</v>
      </c>
      <c r="D15" s="7" t="s">
        <v>62</v>
      </c>
    </row>
    <row r="16" spans="2:4" x14ac:dyDescent="0.25">
      <c r="B16" s="29" t="s">
        <v>3</v>
      </c>
      <c r="C16" s="21">
        <v>15659.18</v>
      </c>
      <c r="D16" s="24" t="s">
        <v>45</v>
      </c>
    </row>
    <row r="17" spans="1:4" x14ac:dyDescent="0.25">
      <c r="B17" s="29" t="s">
        <v>9</v>
      </c>
      <c r="C17" s="21">
        <v>30032.46</v>
      </c>
      <c r="D17" s="25" t="s">
        <v>45</v>
      </c>
    </row>
    <row r="18" spans="1:4" x14ac:dyDescent="0.25">
      <c r="B18" s="9" t="s">
        <v>8</v>
      </c>
      <c r="C18" s="21">
        <v>3492.76</v>
      </c>
      <c r="D18" s="3" t="s">
        <v>62</v>
      </c>
    </row>
    <row r="19" spans="1:4" x14ac:dyDescent="0.25">
      <c r="B19" s="9" t="s">
        <v>8</v>
      </c>
      <c r="C19" s="21">
        <v>12291.69</v>
      </c>
      <c r="D19" s="3" t="s">
        <v>62</v>
      </c>
    </row>
    <row r="20" spans="1:4" x14ac:dyDescent="0.25">
      <c r="B20" s="9" t="s">
        <v>48</v>
      </c>
      <c r="C20" s="21">
        <v>4598.38</v>
      </c>
      <c r="D20" s="3" t="s">
        <v>62</v>
      </c>
    </row>
    <row r="21" spans="1:4" x14ac:dyDescent="0.25">
      <c r="B21" s="4" t="s">
        <v>13</v>
      </c>
      <c r="C21" s="22">
        <v>23676.89</v>
      </c>
      <c r="D21" s="3" t="s">
        <v>62</v>
      </c>
    </row>
    <row r="22" spans="1:4" x14ac:dyDescent="0.25">
      <c r="B22" s="9" t="s">
        <v>9</v>
      </c>
      <c r="C22" s="22">
        <v>9529.76</v>
      </c>
      <c r="D22" s="7" t="s">
        <v>45</v>
      </c>
    </row>
    <row r="23" spans="1:4" x14ac:dyDescent="0.25">
      <c r="B23" s="6" t="s">
        <v>40</v>
      </c>
      <c r="C23" s="23">
        <v>12521.28</v>
      </c>
      <c r="D23" s="7" t="s">
        <v>62</v>
      </c>
    </row>
    <row r="24" spans="1:4" x14ac:dyDescent="0.25">
      <c r="B24" s="4" t="s">
        <v>32</v>
      </c>
      <c r="C24" s="5">
        <v>1765.3</v>
      </c>
      <c r="D24" s="7" t="s">
        <v>62</v>
      </c>
    </row>
    <row r="25" spans="1:4" x14ac:dyDescent="0.25">
      <c r="B25" s="4"/>
      <c r="C25" s="5"/>
      <c r="D25" s="7"/>
    </row>
    <row r="26" spans="1:4" ht="19.5" x14ac:dyDescent="0.3">
      <c r="A26" s="18"/>
      <c r="B26" s="50" t="s">
        <v>30</v>
      </c>
      <c r="C26" s="50"/>
      <c r="D26" s="50"/>
    </row>
    <row r="27" spans="1:4" x14ac:dyDescent="0.25">
      <c r="A27" s="18"/>
      <c r="B27" s="4" t="s">
        <v>9</v>
      </c>
      <c r="C27" s="5">
        <v>71318.55</v>
      </c>
      <c r="D27" s="7" t="s">
        <v>62</v>
      </c>
    </row>
    <row r="28" spans="1:4" x14ac:dyDescent="0.25">
      <c r="A28" s="18"/>
      <c r="B28" s="4"/>
      <c r="C28" s="5"/>
      <c r="D28" s="3"/>
    </row>
  </sheetData>
  <mergeCells count="3">
    <mergeCell ref="B3:D3"/>
    <mergeCell ref="B26:D26"/>
    <mergeCell ref="B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2"/>
  <sheetViews>
    <sheetView workbookViewId="0">
      <selection activeCell="E3" sqref="E3"/>
    </sheetView>
  </sheetViews>
  <sheetFormatPr defaultRowHeight="15" x14ac:dyDescent="0.25"/>
  <cols>
    <col min="2" max="2" width="17.42578125" bestFit="1" customWidth="1"/>
    <col min="3" max="3" width="20.28515625" bestFit="1" customWidth="1"/>
    <col min="4" max="4" width="11.28515625" bestFit="1" customWidth="1"/>
    <col min="5" max="5" width="11.28515625" customWidth="1"/>
  </cols>
  <sheetData>
    <row r="3" spans="2:5" ht="15.75" x14ac:dyDescent="0.25">
      <c r="B3" s="30" t="s">
        <v>52</v>
      </c>
      <c r="C3" s="31" t="s">
        <v>53</v>
      </c>
      <c r="D3" s="30" t="s">
        <v>54</v>
      </c>
      <c r="E3" s="32" t="s">
        <v>55</v>
      </c>
    </row>
    <row r="4" spans="2:5" ht="15.75" x14ac:dyDescent="0.25">
      <c r="B4" s="33" t="s">
        <v>56</v>
      </c>
      <c r="C4" s="34" t="s">
        <v>57</v>
      </c>
      <c r="D4" s="35">
        <v>652460.31000000006</v>
      </c>
      <c r="E4" s="52">
        <v>2018</v>
      </c>
    </row>
    <row r="5" spans="2:5" ht="15.75" x14ac:dyDescent="0.25">
      <c r="B5" s="33" t="s">
        <v>56</v>
      </c>
      <c r="C5" s="34" t="s">
        <v>57</v>
      </c>
      <c r="D5" s="35">
        <v>239539.69</v>
      </c>
      <c r="E5" s="52"/>
    </row>
    <row r="6" spans="2:5" ht="15.75" x14ac:dyDescent="0.25">
      <c r="B6" s="36" t="s">
        <v>56</v>
      </c>
      <c r="C6" s="37" t="s">
        <v>57</v>
      </c>
      <c r="D6" s="38">
        <v>274806.90999999997</v>
      </c>
      <c r="E6" s="53">
        <v>2019</v>
      </c>
    </row>
    <row r="7" spans="2:5" ht="15.75" x14ac:dyDescent="0.25">
      <c r="B7" s="36" t="s">
        <v>58</v>
      </c>
      <c r="C7" s="37" t="s">
        <v>57</v>
      </c>
      <c r="D7" s="39">
        <v>19154.080000000002</v>
      </c>
      <c r="E7" s="53"/>
    </row>
    <row r="8" spans="2:5" ht="15.75" x14ac:dyDescent="0.25">
      <c r="B8" s="36" t="s">
        <v>56</v>
      </c>
      <c r="C8" s="37" t="s">
        <v>57</v>
      </c>
      <c r="D8" s="39">
        <v>285000</v>
      </c>
      <c r="E8" s="53"/>
    </row>
    <row r="9" spans="2:5" ht="15.75" x14ac:dyDescent="0.25">
      <c r="B9" s="36" t="s">
        <v>56</v>
      </c>
      <c r="C9" s="37" t="s">
        <v>57</v>
      </c>
      <c r="D9" s="39">
        <v>300000</v>
      </c>
      <c r="E9" s="53"/>
    </row>
    <row r="10" spans="2:5" ht="15.75" x14ac:dyDescent="0.25">
      <c r="B10" s="36" t="s">
        <v>59</v>
      </c>
      <c r="C10" s="37" t="s">
        <v>1</v>
      </c>
      <c r="D10" s="39">
        <v>51475.199999999997</v>
      </c>
      <c r="E10" s="53"/>
    </row>
    <row r="11" spans="2:5" ht="15.75" x14ac:dyDescent="0.25">
      <c r="B11" s="36" t="s">
        <v>56</v>
      </c>
      <c r="C11" s="37" t="s">
        <v>57</v>
      </c>
      <c r="D11" s="39">
        <v>775944.29</v>
      </c>
      <c r="E11" s="53"/>
    </row>
    <row r="12" spans="2:5" ht="15.75" x14ac:dyDescent="0.25">
      <c r="B12" s="40" t="s">
        <v>56</v>
      </c>
      <c r="C12" s="41" t="s">
        <v>57</v>
      </c>
      <c r="D12" s="42">
        <v>355534.31</v>
      </c>
      <c r="E12" s="43">
        <v>2020</v>
      </c>
    </row>
  </sheetData>
  <mergeCells count="2">
    <mergeCell ref="E4:E5"/>
    <mergeCell ref="E6:E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2020</vt:lpstr>
      <vt:lpstr>2019</vt:lpstr>
      <vt:lpstr>2018</vt:lpstr>
      <vt:lpstr>2017</vt:lpstr>
      <vt:lpstr>RETENÇÕES REALIZADAS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2020-10-05T14:02:48Z</cp:lastPrinted>
  <dcterms:created xsi:type="dcterms:W3CDTF">2020-10-02T19:31:34Z</dcterms:created>
  <dcterms:modified xsi:type="dcterms:W3CDTF">2020-10-05T14:32:04Z</dcterms:modified>
</cp:coreProperties>
</file>