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activeTab="3"/>
  </bookViews>
  <sheets>
    <sheet name="janeiro" sheetId="4" r:id="rId1"/>
    <sheet name="fevereiro" sheetId="5" r:id="rId2"/>
    <sheet name="março" sheetId="6" r:id="rId3"/>
    <sheet name="abril" sheetId="7" r:id="rId4"/>
    <sheet name="Plan3" sheetId="3" r:id="rId5"/>
  </sheets>
  <calcPr calcId="145621" iterateDelta="1E-4"/>
</workbook>
</file>

<file path=xl/calcChain.xml><?xml version="1.0" encoding="utf-8"?>
<calcChain xmlns="http://schemas.openxmlformats.org/spreadsheetml/2006/main">
  <c r="C12" i="7" l="1"/>
  <c r="C9" i="7"/>
  <c r="C8" i="7"/>
  <c r="C7" i="7"/>
  <c r="C6" i="7"/>
  <c r="C5" i="7"/>
  <c r="C5" i="6" l="1"/>
  <c r="C5" i="4" l="1"/>
</calcChain>
</file>

<file path=xl/sharedStrings.xml><?xml version="1.0" encoding="utf-8"?>
<sst xmlns="http://schemas.openxmlformats.org/spreadsheetml/2006/main" count="160" uniqueCount="30">
  <si>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</si>
  <si>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</si>
  <si>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</si>
  <si>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</si>
  <si>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</si>
  <si>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</si>
  <si>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</si>
  <si>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</si>
  <si>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PRECATÓRIO</t>
  </si>
  <si>
    <t>64.852.114/0001-42</t>
  </si>
  <si>
    <t>15.186.573/0001-29</t>
  </si>
  <si>
    <t>09.403.899/0001-68</t>
  </si>
  <si>
    <t>09.627.870/0001-60</t>
  </si>
  <si>
    <t>JANEIRO / 2023</t>
  </si>
  <si>
    <t>06.120.099/0001-41</t>
  </si>
  <si>
    <t>00.623.242/0001-31</t>
  </si>
  <si>
    <t>06.969.781/0001-03</t>
  </si>
  <si>
    <t>FEVEREIRO / 2023</t>
  </si>
  <si>
    <t>08.469.627/0001-06</t>
  </si>
  <si>
    <t>46.729.257/0001-80</t>
  </si>
  <si>
    <t>14.999.138/0001-50</t>
  </si>
  <si>
    <t>MARÇO / 2023</t>
  </si>
  <si>
    <t>09.364.927/0001-85</t>
  </si>
  <si>
    <t>10.813.027/0001-57</t>
  </si>
  <si>
    <t>71.485.056/0001-21</t>
  </si>
  <si>
    <t>61.069.050/0001-10</t>
  </si>
  <si>
    <t>07.460.916/0001-73</t>
  </si>
  <si>
    <t>00.594.128/0001-20</t>
  </si>
  <si>
    <t>ABRIL / 2023</t>
  </si>
  <si>
    <t>18.837.037/0001-34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</si>
</sst>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165" fontId="0" fillId="0" borderId="1" xfId="1" applyNumberFormat="1" applyFont="1" applyFill="1" applyBorder="1" applyAlignment="1" applyProtection="1"/>
    <xf numFmtId="0" fontId="0" fillId="0" borderId="1" xfId="0" applyFont="1" applyFill="1" applyBorder="1"/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D18" sqref="D18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13" t="s">
        <v>13</v>
      </c>
      <c r="C2" s="13"/>
      <c r="D2" s="13"/>
      <c r="E2" s="1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4" t="s">
        <v>4</v>
      </c>
      <c r="C4" s="14"/>
      <c r="D4" s="14"/>
      <c r="E4" s="14"/>
    </row>
    <row r="5" spans="2:5" x14ac:dyDescent="0.25">
      <c r="B5" s="3" t="s">
        <v>14</v>
      </c>
      <c r="C5" s="5">
        <f>36904.42+876.71</f>
        <v>37781.129999999997</v>
      </c>
      <c r="D5" s="4" t="s">
        <v>6</v>
      </c>
      <c r="E5" s="4" t="s">
        <v>7</v>
      </c>
    </row>
    <row r="6" spans="2:5" x14ac:dyDescent="0.25">
      <c r="B6" s="3" t="s">
        <v>11</v>
      </c>
      <c r="C6" s="5">
        <v>16124.32</v>
      </c>
      <c r="D6" s="4" t="s">
        <v>6</v>
      </c>
      <c r="E6" s="4" t="s">
        <v>7</v>
      </c>
    </row>
    <row r="7" spans="2:5" x14ac:dyDescent="0.25">
      <c r="B7" s="3" t="s">
        <v>10</v>
      </c>
      <c r="C7" s="5">
        <v>22116.880000000001</v>
      </c>
      <c r="D7" s="4" t="s">
        <v>6</v>
      </c>
      <c r="E7" s="4" t="s">
        <v>7</v>
      </c>
    </row>
    <row r="8" spans="2:5" x14ac:dyDescent="0.25">
      <c r="B8" s="3" t="s">
        <v>12</v>
      </c>
      <c r="C8" s="5">
        <v>38955.51</v>
      </c>
      <c r="D8" s="4" t="s">
        <v>6</v>
      </c>
      <c r="E8" s="4" t="s">
        <v>7</v>
      </c>
    </row>
    <row r="9" spans="2:5" x14ac:dyDescent="0.25">
      <c r="B9" s="6" t="s">
        <v>9</v>
      </c>
      <c r="C9" s="5">
        <v>8026.82</v>
      </c>
      <c r="D9" s="4" t="s">
        <v>6</v>
      </c>
      <c r="E9" s="4" t="s">
        <v>7</v>
      </c>
    </row>
    <row r="10" spans="2:5" x14ac:dyDescent="0.25">
      <c r="B10" s="6" t="s">
        <v>5</v>
      </c>
      <c r="C10" s="5">
        <v>4041.2</v>
      </c>
      <c r="D10" s="4" t="s">
        <v>6</v>
      </c>
      <c r="E10" s="4" t="s">
        <v>7</v>
      </c>
    </row>
    <row r="11" spans="2:5" x14ac:dyDescent="0.25">
      <c r="B11" s="3" t="s">
        <v>11</v>
      </c>
      <c r="C11" s="5">
        <v>22197.61</v>
      </c>
      <c r="D11" s="4" t="s">
        <v>6</v>
      </c>
      <c r="E11" s="4" t="s">
        <v>7</v>
      </c>
    </row>
    <row r="12" spans="2:5" x14ac:dyDescent="0.25">
      <c r="B12" s="3"/>
      <c r="C12" s="10"/>
      <c r="D12" s="4"/>
      <c r="E12" s="4"/>
    </row>
    <row r="13" spans="2:5" ht="19.5" x14ac:dyDescent="0.3">
      <c r="B13" s="14" t="s">
        <v>8</v>
      </c>
      <c r="C13" s="14"/>
      <c r="D13" s="14"/>
      <c r="E13" s="14"/>
    </row>
    <row r="14" spans="2:5" ht="15.75" x14ac:dyDescent="0.25">
      <c r="B14" s="3"/>
      <c r="C14" s="7"/>
      <c r="D14" s="8"/>
      <c r="E14" s="9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workbookViewId="0">
      <selection activeCell="B3" sqref="B3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13" t="s">
        <v>17</v>
      </c>
      <c r="C2" s="13"/>
      <c r="D2" s="13"/>
      <c r="E2" s="1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4" t="s">
        <v>4</v>
      </c>
      <c r="C4" s="14"/>
      <c r="D4" s="14"/>
      <c r="E4" s="14"/>
    </row>
    <row r="5" spans="2:5" x14ac:dyDescent="0.25">
      <c r="B5" s="3" t="s">
        <v>15</v>
      </c>
      <c r="C5" s="5">
        <v>1514.5</v>
      </c>
      <c r="D5" s="4" t="s">
        <v>6</v>
      </c>
      <c r="E5" s="4" t="s">
        <v>7</v>
      </c>
    </row>
    <row r="6" spans="2:5" x14ac:dyDescent="0.25">
      <c r="B6" s="3" t="s">
        <v>16</v>
      </c>
      <c r="C6" s="5">
        <v>31928.71</v>
      </c>
      <c r="D6" s="4" t="s">
        <v>6</v>
      </c>
      <c r="E6" s="4" t="s">
        <v>7</v>
      </c>
    </row>
    <row r="7" spans="2:5" x14ac:dyDescent="0.25">
      <c r="B7" s="3" t="s">
        <v>9</v>
      </c>
      <c r="C7" s="5">
        <v>27609.99</v>
      </c>
      <c r="D7" s="4" t="s">
        <v>6</v>
      </c>
      <c r="E7" s="4" t="s">
        <v>7</v>
      </c>
    </row>
    <row r="8" spans="2:5" x14ac:dyDescent="0.25">
      <c r="B8" s="3"/>
      <c r="C8" s="10"/>
      <c r="D8" s="4"/>
      <c r="E8" s="4"/>
    </row>
    <row r="9" spans="2:5" ht="19.5" x14ac:dyDescent="0.3">
      <c r="B9" s="14" t="s">
        <v>8</v>
      </c>
      <c r="C9" s="14"/>
      <c r="D9" s="14"/>
      <c r="E9" s="14"/>
    </row>
    <row r="10" spans="2:5" ht="15.75" x14ac:dyDescent="0.25">
      <c r="B10" s="3"/>
      <c r="C10" s="7"/>
      <c r="D10" s="8"/>
      <c r="E10" s="9"/>
    </row>
  </sheetData>
  <mergeCells count="3">
    <mergeCell ref="B2:E2"/>
    <mergeCell ref="B4:E4"/>
    <mergeCell ref="B9:E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3"/>
  <sheetViews>
    <sheetView workbookViewId="0">
      <selection activeCell="G13" sqref="G13"/>
    </sheetView>
  </sheetViews>
  <sheetFormatPr defaultRowHeight="15" x14ac:dyDescent="0.25"/>
  <cols>
    <col min="2" max="2" width="18" bestFit="1" customWidth="1"/>
    <col min="3" max="3" width="14.28515625" bestFit="1" customWidth="1"/>
    <col min="4" max="4" width="22" bestFit="1" customWidth="1"/>
    <col min="5" max="5" width="14" customWidth="1"/>
  </cols>
  <sheetData>
    <row r="2" spans="2:5" ht="19.5" x14ac:dyDescent="0.3">
      <c r="B2" s="13" t="s">
        <v>21</v>
      </c>
      <c r="C2" s="13"/>
      <c r="D2" s="13"/>
      <c r="E2" s="1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4" t="s">
        <v>4</v>
      </c>
      <c r="C4" s="14"/>
      <c r="D4" s="14"/>
      <c r="E4" s="14"/>
    </row>
    <row r="5" spans="2:5" ht="15" customHeight="1" x14ac:dyDescent="0.25">
      <c r="B5" s="6" t="s">
        <v>18</v>
      </c>
      <c r="C5" s="5">
        <f>741.51+6980.97</f>
        <v>7722.4800000000005</v>
      </c>
      <c r="D5" s="4" t="s">
        <v>6</v>
      </c>
      <c r="E5" s="4" t="s">
        <v>7</v>
      </c>
    </row>
    <row r="6" spans="2:5" ht="15" customHeight="1" x14ac:dyDescent="0.25">
      <c r="B6" s="3" t="s">
        <v>19</v>
      </c>
      <c r="C6" s="5">
        <v>19771.45</v>
      </c>
      <c r="D6" s="4" t="s">
        <v>6</v>
      </c>
      <c r="E6" s="4" t="s">
        <v>7</v>
      </c>
    </row>
    <row r="7" spans="2:5" ht="15" customHeight="1" x14ac:dyDescent="0.25">
      <c r="B7" s="3" t="s">
        <v>12</v>
      </c>
      <c r="C7" s="5">
        <v>1229.46</v>
      </c>
      <c r="D7" s="4" t="s">
        <v>6</v>
      </c>
      <c r="E7" s="4" t="s">
        <v>7</v>
      </c>
    </row>
    <row r="8" spans="2:5" x14ac:dyDescent="0.25">
      <c r="B8" s="3" t="s">
        <v>12</v>
      </c>
      <c r="C8" s="5">
        <v>26840.54</v>
      </c>
      <c r="D8" s="4" t="s">
        <v>6</v>
      </c>
      <c r="E8" s="4" t="s">
        <v>7</v>
      </c>
    </row>
    <row r="9" spans="2:5" x14ac:dyDescent="0.25">
      <c r="B9" s="6" t="s">
        <v>9</v>
      </c>
      <c r="C9" s="5">
        <v>27120.639999999999</v>
      </c>
      <c r="D9" s="4" t="s">
        <v>6</v>
      </c>
      <c r="E9" s="4" t="s">
        <v>7</v>
      </c>
    </row>
    <row r="10" spans="2:5" x14ac:dyDescent="0.25">
      <c r="B10" s="6" t="s">
        <v>20</v>
      </c>
      <c r="C10" s="5">
        <v>6884.73</v>
      </c>
      <c r="D10" s="4" t="s">
        <v>6</v>
      </c>
      <c r="E10" s="4" t="s">
        <v>7</v>
      </c>
    </row>
    <row r="11" spans="2:5" x14ac:dyDescent="0.25">
      <c r="B11" s="3"/>
      <c r="C11" s="10"/>
      <c r="D11" s="4"/>
      <c r="E11" s="4"/>
    </row>
    <row r="12" spans="2:5" ht="19.5" x14ac:dyDescent="0.3">
      <c r="B12" s="14" t="s">
        <v>8</v>
      </c>
      <c r="C12" s="14"/>
      <c r="D12" s="14"/>
      <c r="E12" s="14"/>
    </row>
    <row r="13" spans="2:5" x14ac:dyDescent="0.25">
      <c r="B13" s="3" t="s">
        <v>5</v>
      </c>
      <c r="C13" s="5">
        <v>100886.23</v>
      </c>
      <c r="D13" s="4" t="s">
        <v>6</v>
      </c>
      <c r="E13" s="4" t="s">
        <v>7</v>
      </c>
    </row>
    <row r="14" spans="2:5" x14ac:dyDescent="0.25">
      <c r="B14" s="3" t="s">
        <v>5</v>
      </c>
      <c r="C14" s="5">
        <v>53055.42</v>
      </c>
      <c r="D14" s="4" t="s">
        <v>6</v>
      </c>
      <c r="E14" s="4" t="s">
        <v>7</v>
      </c>
    </row>
    <row r="15" spans="2:5" x14ac:dyDescent="0.25">
      <c r="B15" s="3" t="s">
        <v>5</v>
      </c>
      <c r="C15" s="5">
        <v>48348.53</v>
      </c>
      <c r="D15" s="4" t="s">
        <v>6</v>
      </c>
      <c r="E15" s="4" t="s">
        <v>7</v>
      </c>
    </row>
    <row r="16" spans="2:5" x14ac:dyDescent="0.25">
      <c r="B16" s="3" t="s">
        <v>5</v>
      </c>
      <c r="C16" s="5">
        <v>55482.32</v>
      </c>
      <c r="D16" s="4" t="s">
        <v>6</v>
      </c>
      <c r="E16" s="4" t="s">
        <v>7</v>
      </c>
    </row>
    <row r="17" spans="2:5" x14ac:dyDescent="0.25">
      <c r="B17" s="3" t="s">
        <v>5</v>
      </c>
      <c r="C17" s="5">
        <v>142067.41</v>
      </c>
      <c r="D17" s="4" t="s">
        <v>6</v>
      </c>
      <c r="E17" s="4" t="s">
        <v>7</v>
      </c>
    </row>
    <row r="18" spans="2:5" x14ac:dyDescent="0.25">
      <c r="B18" s="3" t="s">
        <v>5</v>
      </c>
      <c r="C18" s="5">
        <v>89245.27</v>
      </c>
      <c r="D18" s="4" t="s">
        <v>6</v>
      </c>
      <c r="E18" s="4" t="s">
        <v>7</v>
      </c>
    </row>
    <row r="19" spans="2:5" x14ac:dyDescent="0.25">
      <c r="B19" s="3" t="s">
        <v>5</v>
      </c>
      <c r="C19" s="5">
        <v>114112.02</v>
      </c>
      <c r="D19" s="4" t="s">
        <v>6</v>
      </c>
      <c r="E19" s="4" t="s">
        <v>7</v>
      </c>
    </row>
    <row r="20" spans="2:5" x14ac:dyDescent="0.25">
      <c r="B20" s="3" t="s">
        <v>5</v>
      </c>
      <c r="C20" s="5">
        <v>46321.8</v>
      </c>
      <c r="D20" s="4" t="s">
        <v>6</v>
      </c>
      <c r="E20" s="4" t="s">
        <v>7</v>
      </c>
    </row>
    <row r="21" spans="2:5" x14ac:dyDescent="0.25">
      <c r="B21" s="3" t="s">
        <v>12</v>
      </c>
      <c r="C21" s="5">
        <v>52708.87</v>
      </c>
      <c r="D21" s="4" t="s">
        <v>6</v>
      </c>
      <c r="E21" s="4" t="s">
        <v>7</v>
      </c>
    </row>
    <row r="22" spans="2:5" x14ac:dyDescent="0.25">
      <c r="B22" s="6" t="s">
        <v>9</v>
      </c>
      <c r="C22" s="11">
        <v>47625.63</v>
      </c>
      <c r="D22" s="4" t="s">
        <v>6</v>
      </c>
      <c r="E22" s="4" t="s">
        <v>7</v>
      </c>
    </row>
    <row r="23" spans="2:5" x14ac:dyDescent="0.25">
      <c r="B23" s="3" t="s">
        <v>22</v>
      </c>
      <c r="C23" s="5">
        <v>60267.51</v>
      </c>
      <c r="D23" s="4" t="s">
        <v>6</v>
      </c>
      <c r="E23" s="4" t="s">
        <v>7</v>
      </c>
    </row>
    <row r="24" spans="2:5" x14ac:dyDescent="0.25">
      <c r="B24" s="6" t="s">
        <v>23</v>
      </c>
      <c r="C24" s="5">
        <v>130006.58</v>
      </c>
      <c r="D24" s="4" t="s">
        <v>6</v>
      </c>
      <c r="E24" s="4" t="s">
        <v>7</v>
      </c>
    </row>
    <row r="25" spans="2:5" x14ac:dyDescent="0.25">
      <c r="B25" s="6" t="s">
        <v>24</v>
      </c>
      <c r="C25" s="5">
        <v>385666.6</v>
      </c>
      <c r="D25" s="4" t="s">
        <v>6</v>
      </c>
      <c r="E25" s="4" t="s">
        <v>7</v>
      </c>
    </row>
    <row r="26" spans="2:5" x14ac:dyDescent="0.25">
      <c r="B26" s="6" t="s">
        <v>15</v>
      </c>
      <c r="C26" s="5">
        <v>62433.49</v>
      </c>
      <c r="D26" s="4" t="s">
        <v>6</v>
      </c>
      <c r="E26" s="4" t="s">
        <v>7</v>
      </c>
    </row>
    <row r="27" spans="2:5" x14ac:dyDescent="0.25">
      <c r="B27" s="3" t="s">
        <v>25</v>
      </c>
      <c r="C27" s="5">
        <v>89139.27</v>
      </c>
      <c r="D27" s="4" t="s">
        <v>6</v>
      </c>
      <c r="E27" s="4" t="s">
        <v>7</v>
      </c>
    </row>
    <row r="28" spans="2:5" x14ac:dyDescent="0.25">
      <c r="B28" s="6" t="s">
        <v>9</v>
      </c>
      <c r="C28" s="5">
        <v>60455.839999999997</v>
      </c>
      <c r="D28" s="4" t="s">
        <v>6</v>
      </c>
      <c r="E28" s="4" t="s">
        <v>7</v>
      </c>
    </row>
    <row r="29" spans="2:5" x14ac:dyDescent="0.25">
      <c r="B29" s="3" t="s">
        <v>26</v>
      </c>
      <c r="C29" s="5">
        <v>63861.23</v>
      </c>
      <c r="D29" s="4" t="s">
        <v>6</v>
      </c>
      <c r="E29" s="4" t="s">
        <v>7</v>
      </c>
    </row>
    <row r="30" spans="2:5" x14ac:dyDescent="0.25">
      <c r="B30" s="6" t="s">
        <v>9</v>
      </c>
      <c r="C30" s="5">
        <v>60637.94</v>
      </c>
      <c r="D30" s="4" t="s">
        <v>6</v>
      </c>
      <c r="E30" s="4" t="s">
        <v>7</v>
      </c>
    </row>
    <row r="31" spans="2:5" x14ac:dyDescent="0.25">
      <c r="B31" s="6" t="s">
        <v>27</v>
      </c>
      <c r="C31" s="5">
        <v>215691.28</v>
      </c>
      <c r="D31" s="4" t="s">
        <v>6</v>
      </c>
      <c r="E31" s="4" t="s">
        <v>7</v>
      </c>
    </row>
    <row r="32" spans="2:5" x14ac:dyDescent="0.25">
      <c r="B32" s="12" t="s">
        <v>5</v>
      </c>
      <c r="C32" s="11">
        <v>14022951.550000001</v>
      </c>
      <c r="D32" s="4" t="s">
        <v>6</v>
      </c>
      <c r="E32" s="4" t="s">
        <v>7</v>
      </c>
    </row>
    <row r="33" spans="2:5" x14ac:dyDescent="0.25">
      <c r="B33" s="6"/>
      <c r="C33" s="6"/>
      <c r="D33" s="6"/>
      <c r="E33" s="6"/>
    </row>
  </sheetData>
  <mergeCells count="3">
    <mergeCell ref="B2:E2"/>
    <mergeCell ref="B4:E4"/>
    <mergeCell ref="B12:E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tabSelected="1" workbookViewId="0">
      <selection activeCell="B13" sqref="B13"/>
    </sheetView>
  </sheetViews>
  <sheetFormatPr defaultRowHeight="15" x14ac:dyDescent="0.25"/>
  <cols>
    <col min="2" max="2" width="18" bestFit="1" customWidth="1"/>
    <col min="3" max="3" width="14.28515625" bestFit="1" customWidth="1"/>
    <col min="4" max="4" width="22" bestFit="1" customWidth="1"/>
    <col min="5" max="5" width="14" customWidth="1"/>
  </cols>
  <sheetData>
    <row r="2" spans="2:5" ht="19.5" x14ac:dyDescent="0.3">
      <c r="B2" s="13" t="s">
        <v>28</v>
      </c>
      <c r="C2" s="13"/>
      <c r="D2" s="13"/>
      <c r="E2" s="1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4" t="s">
        <v>4</v>
      </c>
      <c r="C4" s="14"/>
      <c r="D4" s="14"/>
      <c r="E4" s="14"/>
    </row>
    <row r="5" spans="2:5" ht="15" customHeight="1" x14ac:dyDescent="0.25">
      <c r="B5" s="6" t="s">
        <v>5</v>
      </c>
      <c r="C5" s="5">
        <f>33031.1+3212.52+1531.51</f>
        <v>37775.129999999997</v>
      </c>
      <c r="D5" s="4" t="s">
        <v>6</v>
      </c>
      <c r="E5" s="4" t="s">
        <v>7</v>
      </c>
    </row>
    <row r="6" spans="2:5" ht="15" customHeight="1" x14ac:dyDescent="0.25">
      <c r="B6" s="6" t="s">
        <v>9</v>
      </c>
      <c r="C6" s="5">
        <f>1236.95+3030.6</f>
        <v>4267.55</v>
      </c>
      <c r="D6" s="4" t="s">
        <v>6</v>
      </c>
      <c r="E6" s="4" t="s">
        <v>7</v>
      </c>
    </row>
    <row r="7" spans="2:5" ht="15" customHeight="1" x14ac:dyDescent="0.25">
      <c r="B7" s="3" t="s">
        <v>12</v>
      </c>
      <c r="C7" s="5">
        <f>6015.54+40434.52</f>
        <v>46450.06</v>
      </c>
      <c r="D7" s="4" t="s">
        <v>6</v>
      </c>
      <c r="E7" s="4" t="s">
        <v>7</v>
      </c>
    </row>
    <row r="8" spans="2:5" x14ac:dyDescent="0.25">
      <c r="B8" s="3" t="s">
        <v>29</v>
      </c>
      <c r="C8" s="5">
        <f>504.22+4103.56</f>
        <v>4607.7800000000007</v>
      </c>
      <c r="D8" s="4" t="s">
        <v>6</v>
      </c>
      <c r="E8" s="4" t="s">
        <v>7</v>
      </c>
    </row>
    <row r="9" spans="2:5" x14ac:dyDescent="0.25">
      <c r="B9" s="6" t="s">
        <v>5</v>
      </c>
      <c r="C9" s="5">
        <f>3242.34+1888.52+1888.52</f>
        <v>7019.380000000001</v>
      </c>
      <c r="D9" s="4" t="s">
        <v>6</v>
      </c>
      <c r="E9" s="4" t="s">
        <v>7</v>
      </c>
    </row>
    <row r="10" spans="2:5" x14ac:dyDescent="0.25">
      <c r="B10" s="3" t="s">
        <v>25</v>
      </c>
      <c r="C10" s="5">
        <v>16609.740000000002</v>
      </c>
      <c r="D10" s="4" t="s">
        <v>6</v>
      </c>
      <c r="E10" s="4" t="s">
        <v>7</v>
      </c>
    </row>
    <row r="11" spans="2:5" x14ac:dyDescent="0.25">
      <c r="B11" s="6" t="s">
        <v>20</v>
      </c>
      <c r="C11" s="5">
        <v>5042.9799999999996</v>
      </c>
      <c r="D11" s="4" t="s">
        <v>6</v>
      </c>
      <c r="E11" s="4" t="s">
        <v>7</v>
      </c>
    </row>
    <row r="12" spans="2:5" x14ac:dyDescent="0.25">
      <c r="B12" s="3" t="s">
        <v>12</v>
      </c>
      <c r="C12" s="5">
        <f>2307.08+1671.92+23936.86</f>
        <v>27915.86</v>
      </c>
      <c r="D12" s="4" t="s">
        <v>6</v>
      </c>
      <c r="E12" s="4" t="s">
        <v>7</v>
      </c>
    </row>
    <row r="13" spans="2:5" x14ac:dyDescent="0.25">
      <c r="B13" s="3"/>
      <c r="C13" s="5"/>
      <c r="D13" s="4"/>
      <c r="E13" s="4"/>
    </row>
    <row r="14" spans="2:5" ht="19.5" x14ac:dyDescent="0.3">
      <c r="B14" s="14" t="s">
        <v>8</v>
      </c>
      <c r="C14" s="14"/>
      <c r="D14" s="14"/>
      <c r="E14" s="14"/>
    </row>
    <row r="15" spans="2:5" x14ac:dyDescent="0.25">
      <c r="B15" s="3"/>
      <c r="C15" s="5"/>
      <c r="D15" s="4"/>
      <c r="E15" s="4"/>
    </row>
    <row r="16" spans="2:5" x14ac:dyDescent="0.25">
      <c r="B16" s="3"/>
      <c r="C16" s="5"/>
      <c r="D16" s="4"/>
      <c r="E16" s="4"/>
    </row>
  </sheetData>
  <mergeCells count="3">
    <mergeCell ref="B2:E2"/>
    <mergeCell ref="B4:E4"/>
    <mergeCell ref="B14:E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janeiro</vt:lpstr>
      <vt:lpstr>fevereiro</vt:lpstr>
      <vt:lpstr>março</vt:lpstr>
      <vt:lpstr>abril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2023-03-22T15:24:49Z</cp:lastPrinted>
  <dcterms:created xsi:type="dcterms:W3CDTF">2020-11-04T15:40:30Z</dcterms:created>
  <dcterms:modified xsi:type="dcterms:W3CDTF">2023-05-05T20:54:52Z</dcterms:modified>
</cp:coreProperties>
</file>