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Plan3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<sst xmlns="http://schemas.openxmlformats.org/spreadsheetml/2006/main" count="300" uniqueCount="38">
  <si>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</si>
  <si>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</si>
  <si>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</si>
  <si>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</si>
  <si>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</si>
  <si>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</si>
  <si>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</si>
  <si>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</si>
  <si>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</si>
  <si>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</si>
  <si>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</si>
  <si>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</si>
  <si>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</si>
  <si>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</si>
  <si>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</si>
  <si>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</si>
  <si>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</si>
  <si>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</si>
  <si>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</si>
  <si>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</si>
  <si>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</si>
  <si>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</si>
  <si>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</si>
  <si>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</si>
  <si>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</si>
  <si>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</si>
  <si>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</si>
  <si>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</si>
  <si>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</si>
  <si>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</si>
  <si>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</si>
  <si>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</si>
  <si>
    <t xml:space="preserve">JUNHO / 2023</t>
  </si>
  <si>
    <t xml:space="preserve">JULHO / 2023</t>
  </si>
  <si>
    <t xml:space="preserve">AGOSTO / 2023</t>
  </si>
  <si>
    <t xml:space="preserve">03.887.856/0002-08</t>
  </si>
  <si>
    <t xml:space="preserve">SETEMBRO / 2023</t>
  </si>
  <si>
    <t xml:space="preserve">62.436.282/0001-21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</si>
</sst>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6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11041.37+1707.94+4507.29</f>
        <v>17256.6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13</v>
      </c>
      <c r="C8" s="6" t="n">
        <f aca="false">2275.02+15727.57</f>
        <v>18002.59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13</v>
      </c>
      <c r="C9" s="6" t="n">
        <f aca="false">1308.53+18543.31</f>
        <v>19851.84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12" t="n">
        <v>9750.3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31</v>
      </c>
      <c r="C11" s="6" t="n">
        <f aca="false">1286.28+3094.33+28423.77</f>
        <v>32804.38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12</v>
      </c>
      <c r="C12" s="6" t="n">
        <v>29135.46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12</v>
      </c>
      <c r="C13" s="6" t="n">
        <v>25542.89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25</v>
      </c>
      <c r="C14" s="6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5" hidden="false" customHeight="false" outlineLevel="0" collapsed="false">
      <c r="B17" s="5"/>
      <c r="C17" s="6"/>
      <c r="D17" s="7"/>
    </row>
    <row r="18" customFormat="false" ht="15" hidden="false" customHeight="false" outlineLevel="0" collapsed="false">
      <c r="B18" s="5"/>
      <c r="C18" s="6"/>
      <c r="D18" s="7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32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1477.65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13</v>
      </c>
      <c r="C6" s="6" t="n">
        <v>6907.24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5319.02+36165.3</f>
        <v>41484.32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6"/>
      <c r="D8" s="7"/>
    </row>
    <row r="9" customFormat="false" ht="15" hidden="false" customHeight="false" outlineLevel="0" collapsed="false">
      <c r="B9" s="5"/>
      <c r="C9" s="6"/>
      <c r="D9" s="7"/>
    </row>
    <row r="10" customFormat="false" ht="19.5" hidden="false" customHeight="false" outlineLevel="0" collapsed="false">
      <c r="B10" s="4" t="s">
        <v>14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</row>
    <row r="12" customFormat="false" ht="15" hidden="false" customHeight="false" outlineLevel="0" collapsed="false">
      <c r="B12" s="5"/>
      <c r="C12" s="6"/>
      <c r="D12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33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1429.69+9091.35+3300.59</f>
        <v>13821.63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21</v>
      </c>
      <c r="C6" s="6" t="n">
        <f aca="false">1250.67+8404.1</f>
        <v>9654.77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5472.23+30186.88</f>
        <v>35659.11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v>33448.46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31</v>
      </c>
      <c r="C9" s="6" t="n">
        <f aca="false">3230.75+1332.5+10139.21</f>
        <v>14702.46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/>
      <c r="C10" s="6"/>
      <c r="D10" s="7"/>
    </row>
    <row r="11" customFormat="false" ht="19.5" hidden="false" customHeight="false" outlineLevel="0" collapsed="false">
      <c r="B11" s="4" t="s">
        <v>14</v>
      </c>
      <c r="C11" s="4"/>
      <c r="D11" s="4"/>
      <c r="E11" s="4"/>
    </row>
    <row r="12" customFormat="false" ht="15" hidden="false" customHeight="false" outlineLevel="0" collapsed="false">
      <c r="B12" s="5"/>
      <c r="C12" s="6"/>
      <c r="D12" s="7"/>
    </row>
    <row r="13" customFormat="false" ht="15" hidden="false" customHeight="false" outlineLevel="0" collapsed="false">
      <c r="B13" s="5"/>
      <c r="C13" s="6"/>
      <c r="D13" s="7"/>
    </row>
  </sheetData>
  <mergeCells count="3">
    <mergeCell ref="B2:E2"/>
    <mergeCell ref="B4:E4"/>
    <mergeCell ref="B11:E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34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35513.02</v>
      </c>
      <c r="D5" s="7" t="s">
        <v>7</v>
      </c>
      <c r="E5" s="7" t="s">
        <v>8</v>
      </c>
    </row>
    <row r="6" customFormat="false" ht="15" hidden="false" customHeight="true" outlineLevel="0" collapsed="false">
      <c r="B6" s="13" t="s">
        <v>13</v>
      </c>
      <c r="C6" s="14" t="n">
        <v>5240.17</v>
      </c>
      <c r="D6" s="7" t="s">
        <v>7</v>
      </c>
      <c r="E6" s="7" t="s">
        <v>8</v>
      </c>
    </row>
    <row r="7" customFormat="false" ht="15" hidden="false" customHeight="true" outlineLevel="0" collapsed="false">
      <c r="B7" s="13" t="s">
        <v>13</v>
      </c>
      <c r="C7" s="6" t="n">
        <v>11280.68</v>
      </c>
      <c r="D7" s="7" t="s">
        <v>7</v>
      </c>
      <c r="E7" s="7" t="s">
        <v>8</v>
      </c>
    </row>
    <row r="8" customFormat="false" ht="15" hidden="false" customHeight="true" outlineLevel="0" collapsed="false">
      <c r="B8" s="13" t="s">
        <v>13</v>
      </c>
      <c r="C8" s="6" t="n">
        <f aca="false">31843.51+4712.85+1693.73</f>
        <v>38250.09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35</v>
      </c>
      <c r="C9" s="6" t="n">
        <v>7052.68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12</v>
      </c>
      <c r="C10" s="6" t="n">
        <v>26348.63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11</v>
      </c>
      <c r="C11" s="6" t="n">
        <f aca="false">25164.09+2420.2</f>
        <v>27584.29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24</v>
      </c>
      <c r="C12" s="6" t="n">
        <v>12835.32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16</v>
      </c>
      <c r="C13" s="6" t="n">
        <v>23623.55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21</v>
      </c>
      <c r="C14" s="6" t="n">
        <v>7601.61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6"/>
      <c r="D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5" hidden="false" customHeight="false" outlineLevel="0" collapsed="false">
      <c r="B17" s="5"/>
      <c r="C17" s="6"/>
      <c r="D17" s="7"/>
    </row>
    <row r="18" customFormat="false" ht="15" hidden="false" customHeight="false" outlineLevel="0" collapsed="false">
      <c r="B18" s="5"/>
      <c r="C18" s="6"/>
      <c r="D18" s="7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7" activeCellId="0" sqref="P7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9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9.5" hidden="false" customHeight="false" outlineLevel="0" collapsed="false">
      <c r="B2" s="1" t="s">
        <v>36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13" t="s">
        <v>13</v>
      </c>
      <c r="C5" s="6" t="n">
        <v>3174.56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11</v>
      </c>
      <c r="C6" s="6" t="n">
        <f aca="false">1747.58+3037.7+31278.49</f>
        <v>36063.77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21</v>
      </c>
      <c r="C7" s="6" t="n">
        <v>6619.11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11</v>
      </c>
      <c r="C8" s="6" t="n">
        <v>8759.76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11</v>
      </c>
      <c r="C9" s="6" t="n">
        <f aca="false">3875.02+1763.33+27443.37</f>
        <v>33081.72</v>
      </c>
      <c r="D9" s="7" t="s">
        <v>7</v>
      </c>
      <c r="E9" s="7" t="s">
        <v>8</v>
      </c>
    </row>
    <row r="10" customFormat="false" ht="15" hidden="false" customHeight="true" outlineLevel="0" collapsed="false">
      <c r="B10" s="13" t="s">
        <v>13</v>
      </c>
      <c r="C10" s="6" t="n">
        <f aca="false">3263.2+22060.029</f>
        <v>25323.229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37</v>
      </c>
      <c r="C11" s="6" t="n">
        <v>1261.65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/>
      <c r="C12" s="6"/>
      <c r="D12" s="7"/>
    </row>
    <row r="13" customFormat="false" ht="15" hidden="false" customHeight="false" outlineLevel="0" collapsed="false">
      <c r="B13" s="5"/>
      <c r="C13" s="6"/>
      <c r="D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</row>
    <row r="16" customFormat="false" ht="15" hidden="false" customHeight="false" outlineLevel="0" collapsed="false">
      <c r="B16" s="5"/>
      <c r="C16" s="6"/>
      <c r="D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>Renata Correa Vicente</cp:lastModifiedBy>
  <cp:lastPrinted>2023-07-04T10:52:43Z</cp:lastPrinted>
  <dcterms:modified xsi:type="dcterms:W3CDTF">2023-10-09T21:06:07Z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