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vicente\Desktop\Portal Transparencia - DCT\informações 2026\"/>
    </mc:Choice>
  </mc:AlternateContent>
  <xr:revisionPtr revIDLastSave="0" documentId="13_ncr:1_{E8541783-A4A0-45A2-A838-CEEAA1D0B353}" xr6:coauthVersionLast="47" xr6:coauthVersionMax="47" xr10:uidLastSave="{00000000-0000-0000-0000-000000000000}"/>
  <bookViews>
    <workbookView xWindow="-120" yWindow="-120" windowWidth="29040" windowHeight="15720" tabRatio="500" activeTab="5" xr2:uid="{00000000-000D-0000-FFFF-FFFF00000000}"/>
  </bookViews>
  <sheets>
    <sheet name="janeiro" sheetId="1" r:id="rId1"/>
    <sheet name="fevereiro" sheetId="2" r:id="rId2"/>
    <sheet name="março" sheetId="3" r:id="rId3"/>
    <sheet name="abril" sheetId="4" r:id="rId4"/>
    <sheet name="maio" sheetId="5" r:id="rId5"/>
    <sheet name="junho" sheetId="6" r:id="rId6"/>
    <sheet name="julho" sheetId="7" r:id="rId7"/>
    <sheet name="agosto" sheetId="8" r:id="rId8"/>
    <sheet name="setembro" sheetId="10" r:id="rId9"/>
    <sheet name="outubro" sheetId="11" r:id="rId10"/>
    <sheet name="novembro" sheetId="12" r:id="rId11"/>
    <sheet name="dezembro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2" i="6" l="1"/>
  <c r="C11" i="6"/>
  <c r="C9" i="6"/>
  <c r="C8" i="6"/>
  <c r="C7" i="6"/>
  <c r="C5" i="6"/>
  <c r="C8" i="5"/>
  <c r="C6" i="5"/>
  <c r="C8" i="3"/>
  <c r="C10" i="1"/>
  <c r="C9" i="1"/>
  <c r="C8" i="1"/>
  <c r="C6" i="1"/>
  <c r="C5" i="1"/>
</calcChain>
</file>

<file path=xl/sharedStrings.xml><?xml version="1.0" encoding="utf-8"?>
<sst xmlns="http://schemas.openxmlformats.org/spreadsheetml/2006/main" count="221" uniqueCount="34">
  <si>
    <t>CNPJ 
TERCEIRIZADO</t>
  </si>
  <si>
    <t>VALOR PAGO</t>
  </si>
  <si>
    <t>AÇÃO DE REGRESSO</t>
  </si>
  <si>
    <t>VALOR DA RETENÇÃO CONTRATUAL, SE HOUVER</t>
  </si>
  <si>
    <t>RPV</t>
  </si>
  <si>
    <t>AÇÃO EM ANDAMENTO</t>
  </si>
  <si>
    <t>NÃO HOUVE</t>
  </si>
  <si>
    <t>PRECATÓRIO</t>
  </si>
  <si>
    <t>DEZEMBRO / 2026</t>
  </si>
  <si>
    <t>NOVEMBRO / 2026</t>
  </si>
  <si>
    <t>OUTUBRO / 2026</t>
  </si>
  <si>
    <t>SETEMBRO / 2026</t>
  </si>
  <si>
    <t>AGOSTO / 2026</t>
  </si>
  <si>
    <t>JULHO / 2026</t>
  </si>
  <si>
    <t>JUNHO / 2026</t>
  </si>
  <si>
    <t>MAIO / 2026</t>
  </si>
  <si>
    <t>ABRIL / 2026</t>
  </si>
  <si>
    <t>MARÇO / 2026</t>
  </si>
  <si>
    <t>FEVEREIRO / 2026</t>
  </si>
  <si>
    <t>JANEIRO / 2026</t>
  </si>
  <si>
    <t>09.635.153/0001-80</t>
  </si>
  <si>
    <t>02.190.877/0001-18</t>
  </si>
  <si>
    <t>00.315.145/0001-81</t>
  </si>
  <si>
    <t>14.999.138/0001-50</t>
  </si>
  <si>
    <t>64.852.114/0001-42</t>
  </si>
  <si>
    <t>44.164.606/0001-38</t>
  </si>
  <si>
    <t>13.244.780/0001-67</t>
  </si>
  <si>
    <t>62.436.282/0001-21</t>
  </si>
  <si>
    <t>03.633.268/0001-59</t>
  </si>
  <si>
    <t>46.729.257/0001-80</t>
  </si>
  <si>
    <t>08.015.235/0001-69</t>
  </si>
  <si>
    <t>09.627.870/0001-60</t>
  </si>
  <si>
    <t>71.485.056/0001-21</t>
  </si>
  <si>
    <t>13.529.902/0001-61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</si>
</sst>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/m/yyyy"/>
    <numFmt numFmtId="165" formatCode="_-&quot;R$ &quot;* #,##0.00_-;&quot;-R$ &quot;* #,##0.00_-;_-&quot;R$ &quot;* \-??_-;_-@_-"/>
    <numFmt numFmtId="166" formatCode="_-* #,##0.00_-;\-* #,##0.00_-;_-* \-??_-;_-@_-"/>
    <numFmt numFmtId="167" formatCode="#,##0.00;[Red]#,##0.00"/>
  </numFmts>
  <fonts count="8" x14ac:knownFonts="1">
    <font>
      <sz val="11"/>
      <color rgb="FF000000"/>
      <name val="Calibri"/>
      <family val="2"/>
      <charset val="1"/>
    </font>
    <font>
      <b/>
      <sz val="15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2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5" fontId="5" fillId="0" borderId="0" applyBorder="0" applyProtection="0"/>
  </cellStyleXfs>
  <cellXfs count="2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/>
    <xf numFmtId="166" fontId="0" fillId="0" borderId="1" xfId="1" applyNumberFormat="1" applyFont="1" applyBorder="1" applyAlignment="1" applyProtection="1"/>
    <xf numFmtId="0" fontId="3" fillId="0" borderId="1" xfId="0" applyFont="1" applyBorder="1" applyAlignment="1">
      <alignment horizontal="center"/>
    </xf>
    <xf numFmtId="167" fontId="0" fillId="0" borderId="1" xfId="0" applyNumberFormat="1" applyBorder="1"/>
    <xf numFmtId="0" fontId="0" fillId="0" borderId="1" xfId="0" applyFont="1" applyBorder="1" applyAlignment="1">
      <alignment horizontal="center"/>
    </xf>
    <xf numFmtId="0" fontId="4" fillId="0" borderId="1" xfId="0" applyFont="1" applyBorder="1"/>
    <xf numFmtId="0" fontId="0" fillId="0" borderId="2" xfId="0" applyBorder="1"/>
    <xf numFmtId="166" fontId="0" fillId="0" borderId="1" xfId="1" applyNumberFormat="1" applyFont="1" applyBorder="1" applyProtection="1"/>
    <xf numFmtId="0" fontId="0" fillId="0" borderId="1" xfId="0" applyBorder="1"/>
    <xf numFmtId="0" fontId="0" fillId="0" borderId="1" xfId="0" applyBorder="1" applyAlignment="1">
      <alignment horizontal="center"/>
    </xf>
    <xf numFmtId="167" fontId="6" fillId="0" borderId="1" xfId="0" applyNumberFormat="1" applyFont="1" applyBorder="1"/>
    <xf numFmtId="166" fontId="0" fillId="0" borderId="2" xfId="1" applyNumberFormat="1" applyFont="1" applyBorder="1" applyProtection="1"/>
    <xf numFmtId="3" fontId="0" fillId="0" borderId="1" xfId="0" applyNumberFormat="1" applyBorder="1"/>
    <xf numFmtId="0" fontId="0" fillId="0" borderId="3" xfId="0" applyBorder="1" applyAlignment="1">
      <alignment horizontal="left"/>
    </xf>
    <xf numFmtId="167" fontId="5" fillId="0" borderId="1" xfId="1" applyNumberFormat="1" applyBorder="1"/>
    <xf numFmtId="0" fontId="0" fillId="0" borderId="1" xfId="0" applyBorder="1"/>
    <xf numFmtId="0" fontId="0" fillId="0" borderId="2" xfId="0" applyBorder="1"/>
    <xf numFmtId="165" fontId="5" fillId="0" borderId="1" xfId="1" applyBorder="1"/>
    <xf numFmtId="0" fontId="7" fillId="0" borderId="1" xfId="0" applyFont="1" applyBorder="1" applyAlignment="1">
      <alignment horizontal="left"/>
    </xf>
    <xf numFmtId="0" fontId="7" fillId="0" borderId="1" xfId="0" applyFont="1" applyBorder="1"/>
    <xf numFmtId="165" fontId="6" fillId="0" borderId="1" xfId="1" applyFont="1" applyBorder="1" applyProtection="1"/>
    <xf numFmtId="0" fontId="7" fillId="0" borderId="1" xfId="0" applyFont="1" applyBorder="1" applyAlignment="1">
      <alignment horizontal="left" vertical="center"/>
    </xf>
    <xf numFmtId="165" fontId="6" fillId="0" borderId="1" xfId="1" applyFont="1" applyBorder="1"/>
    <xf numFmtId="0" fontId="6" fillId="0" borderId="1" xfId="0" applyFont="1" applyBorder="1"/>
    <xf numFmtId="49" fontId="1" fillId="2" borderId="1" xfId="0" applyNumberFormat="1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15"/>
  <sheetViews>
    <sheetView zoomScaleNormal="100" workbookViewId="0">
      <selection activeCell="G26" sqref="G26"/>
    </sheetView>
  </sheetViews>
  <sheetFormatPr defaultColWidth="8.7109375" defaultRowHeight="15" x14ac:dyDescent="0.25"/>
  <cols>
    <col min="2" max="2" width="18" customWidth="1"/>
    <col min="3" max="3" width="12.7109375" customWidth="1"/>
    <col min="4" max="4" width="22" customWidth="1"/>
    <col min="5" max="5" width="14" customWidth="1"/>
  </cols>
  <sheetData>
    <row r="2" spans="2:5" ht="19.5" x14ac:dyDescent="0.3">
      <c r="B2" s="27" t="s">
        <v>19</v>
      </c>
      <c r="C2" s="27"/>
      <c r="D2" s="27"/>
      <c r="E2" s="27"/>
    </row>
    <row r="3" spans="2:5" ht="60" x14ac:dyDescent="0.25">
      <c r="B3" s="1" t="s">
        <v>0</v>
      </c>
      <c r="C3" s="2" t="s">
        <v>1</v>
      </c>
      <c r="D3" s="1" t="s">
        <v>2</v>
      </c>
      <c r="E3" s="1" t="s">
        <v>3</v>
      </c>
    </row>
    <row r="4" spans="2:5" ht="19.5" x14ac:dyDescent="0.3">
      <c r="B4" s="28" t="s">
        <v>4</v>
      </c>
      <c r="C4" s="28"/>
      <c r="D4" s="28"/>
      <c r="E4" s="28"/>
    </row>
    <row r="5" spans="2:5" x14ac:dyDescent="0.25">
      <c r="B5" s="11" t="s">
        <v>20</v>
      </c>
      <c r="C5" s="10">
        <f>14231.93+1426.66</f>
        <v>15658.59</v>
      </c>
      <c r="D5" s="5" t="s">
        <v>5</v>
      </c>
      <c r="E5" s="5" t="s">
        <v>6</v>
      </c>
    </row>
    <row r="6" spans="2:5" x14ac:dyDescent="0.25">
      <c r="B6" s="11" t="s">
        <v>21</v>
      </c>
      <c r="C6" s="10">
        <f>8678.14+357.07+4234.49</f>
        <v>13269.699999999999</v>
      </c>
      <c r="D6" s="5" t="s">
        <v>5</v>
      </c>
      <c r="E6" s="5" t="s">
        <v>6</v>
      </c>
    </row>
    <row r="7" spans="2:5" x14ac:dyDescent="0.25">
      <c r="B7" s="11" t="s">
        <v>22</v>
      </c>
      <c r="C7" s="10">
        <v>2689.4</v>
      </c>
      <c r="D7" s="5" t="s">
        <v>5</v>
      </c>
      <c r="E7" s="5" t="s">
        <v>6</v>
      </c>
    </row>
    <row r="8" spans="2:5" x14ac:dyDescent="0.25">
      <c r="B8" s="11" t="s">
        <v>23</v>
      </c>
      <c r="C8" s="10">
        <f>22110.51+1990.64</f>
        <v>24101.149999999998</v>
      </c>
      <c r="D8" s="5" t="s">
        <v>5</v>
      </c>
      <c r="E8" s="5" t="s">
        <v>6</v>
      </c>
    </row>
    <row r="9" spans="2:5" x14ac:dyDescent="0.25">
      <c r="B9" s="11" t="s">
        <v>24</v>
      </c>
      <c r="C9" s="10">
        <f>37607.52+2057.23+3652.19</f>
        <v>43316.94</v>
      </c>
      <c r="D9" s="5" t="s">
        <v>5</v>
      </c>
      <c r="E9" s="5" t="s">
        <v>6</v>
      </c>
    </row>
    <row r="10" spans="2:5" x14ac:dyDescent="0.25">
      <c r="B10" s="11" t="s">
        <v>24</v>
      </c>
      <c r="C10" s="10">
        <f>5669.22+38542.88</f>
        <v>44212.1</v>
      </c>
      <c r="D10" s="5" t="s">
        <v>5</v>
      </c>
      <c r="E10" s="5" t="s">
        <v>6</v>
      </c>
    </row>
    <row r="11" spans="2:5" x14ac:dyDescent="0.25">
      <c r="B11" s="11" t="s">
        <v>25</v>
      </c>
      <c r="C11" s="10">
        <v>2039.65</v>
      </c>
      <c r="D11" s="5" t="s">
        <v>5</v>
      </c>
      <c r="E11" s="5" t="s">
        <v>6</v>
      </c>
    </row>
    <row r="12" spans="2:5" x14ac:dyDescent="0.25">
      <c r="B12" s="11" t="s">
        <v>26</v>
      </c>
      <c r="C12" s="10">
        <v>26110.29</v>
      </c>
      <c r="D12" s="5" t="s">
        <v>5</v>
      </c>
      <c r="E12" s="5" t="s">
        <v>6</v>
      </c>
    </row>
    <row r="13" spans="2:5" x14ac:dyDescent="0.25">
      <c r="B13" s="11"/>
      <c r="C13" s="10"/>
      <c r="D13" s="5"/>
      <c r="E13" s="5"/>
    </row>
    <row r="14" spans="2:5" ht="19.5" x14ac:dyDescent="0.3">
      <c r="B14" s="28" t="s">
        <v>7</v>
      </c>
      <c r="C14" s="28"/>
      <c r="D14" s="28"/>
      <c r="E14" s="28"/>
    </row>
    <row r="15" spans="2:5" ht="15.75" x14ac:dyDescent="0.25">
      <c r="B15" s="3"/>
      <c r="C15" s="6"/>
      <c r="D15" s="7"/>
      <c r="E15" s="8"/>
    </row>
  </sheetData>
  <mergeCells count="3">
    <mergeCell ref="B2:E2"/>
    <mergeCell ref="B4:E4"/>
    <mergeCell ref="B14:E14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AD6CF-AC89-4C53-8366-0C2B1BD4B8D5}">
  <dimension ref="B2:E11"/>
  <sheetViews>
    <sheetView zoomScaleNormal="100" workbookViewId="0">
      <selection activeCell="C16" sqref="C16"/>
    </sheetView>
  </sheetViews>
  <sheetFormatPr defaultColWidth="8.7109375" defaultRowHeight="15" x14ac:dyDescent="0.25"/>
  <cols>
    <col min="2" max="2" width="18" customWidth="1"/>
    <col min="3" max="3" width="14.28515625" customWidth="1"/>
    <col min="4" max="4" width="22" customWidth="1"/>
    <col min="5" max="5" width="14" customWidth="1"/>
  </cols>
  <sheetData>
    <row r="2" spans="2:5" ht="19.5" x14ac:dyDescent="0.3">
      <c r="B2" s="27" t="s">
        <v>10</v>
      </c>
      <c r="C2" s="27"/>
      <c r="D2" s="27"/>
      <c r="E2" s="27"/>
    </row>
    <row r="3" spans="2:5" ht="60" x14ac:dyDescent="0.25">
      <c r="B3" s="1" t="s">
        <v>0</v>
      </c>
      <c r="C3" s="2" t="s">
        <v>1</v>
      </c>
      <c r="D3" s="1" t="s">
        <v>2</v>
      </c>
      <c r="E3" s="1" t="s">
        <v>3</v>
      </c>
    </row>
    <row r="4" spans="2:5" ht="19.5" x14ac:dyDescent="0.3">
      <c r="B4" s="28" t="s">
        <v>4</v>
      </c>
      <c r="C4" s="28"/>
      <c r="D4" s="28"/>
      <c r="E4" s="28"/>
    </row>
    <row r="5" spans="2:5" ht="15" customHeight="1" x14ac:dyDescent="0.25">
      <c r="B5" s="11"/>
      <c r="C5" s="10"/>
      <c r="D5" s="5" t="s">
        <v>5</v>
      </c>
      <c r="E5" s="5" t="s">
        <v>6</v>
      </c>
    </row>
    <row r="6" spans="2:5" ht="15" customHeight="1" x14ac:dyDescent="0.25">
      <c r="B6" s="11"/>
      <c r="C6" s="10"/>
      <c r="D6" s="5" t="s">
        <v>5</v>
      </c>
      <c r="E6" s="5" t="s">
        <v>6</v>
      </c>
    </row>
    <row r="7" spans="2:5" ht="15" customHeight="1" x14ac:dyDescent="0.25">
      <c r="B7" s="11"/>
      <c r="C7" s="10"/>
      <c r="D7" s="5" t="s">
        <v>5</v>
      </c>
      <c r="E7" s="5" t="s">
        <v>6</v>
      </c>
    </row>
    <row r="8" spans="2:5" ht="15" customHeight="1" x14ac:dyDescent="0.25">
      <c r="B8" s="11"/>
      <c r="C8" s="10"/>
      <c r="D8" s="5"/>
      <c r="E8" s="5"/>
    </row>
    <row r="9" spans="2:5" ht="19.5" x14ac:dyDescent="0.3">
      <c r="B9" s="28" t="s">
        <v>7</v>
      </c>
      <c r="C9" s="28"/>
      <c r="D9" s="28"/>
      <c r="E9" s="28"/>
    </row>
    <row r="10" spans="2:5" x14ac:dyDescent="0.25">
      <c r="B10" s="3"/>
      <c r="C10" s="4"/>
      <c r="D10" s="5"/>
      <c r="E10" s="5"/>
    </row>
    <row r="11" spans="2:5" x14ac:dyDescent="0.25">
      <c r="B11" s="3"/>
      <c r="C11" s="4"/>
      <c r="D11" s="5"/>
      <c r="E11" s="5"/>
    </row>
  </sheetData>
  <mergeCells count="3">
    <mergeCell ref="B2:E2"/>
    <mergeCell ref="B4:E4"/>
    <mergeCell ref="B9:E9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A95C3-A674-467E-8F83-9E5C680F6C7F}">
  <dimension ref="B2:E15"/>
  <sheetViews>
    <sheetView zoomScaleNormal="100" workbookViewId="0">
      <selection activeCell="C18" sqref="C18"/>
    </sheetView>
  </sheetViews>
  <sheetFormatPr defaultColWidth="8.7109375" defaultRowHeight="15" x14ac:dyDescent="0.25"/>
  <cols>
    <col min="2" max="2" width="18" customWidth="1"/>
    <col min="3" max="3" width="14.28515625" customWidth="1"/>
    <col min="4" max="4" width="22" customWidth="1"/>
    <col min="5" max="5" width="14" customWidth="1"/>
  </cols>
  <sheetData>
    <row r="2" spans="2:5" ht="19.5" x14ac:dyDescent="0.3">
      <c r="B2" s="27" t="s">
        <v>9</v>
      </c>
      <c r="C2" s="27"/>
      <c r="D2" s="27"/>
      <c r="E2" s="27"/>
    </row>
    <row r="3" spans="2:5" ht="60" x14ac:dyDescent="0.25">
      <c r="B3" s="1" t="s">
        <v>0</v>
      </c>
      <c r="C3" s="2" t="s">
        <v>1</v>
      </c>
      <c r="D3" s="1" t="s">
        <v>2</v>
      </c>
      <c r="E3" s="1" t="s">
        <v>3</v>
      </c>
    </row>
    <row r="4" spans="2:5" ht="19.5" x14ac:dyDescent="0.3">
      <c r="B4" s="28" t="s">
        <v>4</v>
      </c>
      <c r="C4" s="28"/>
      <c r="D4" s="28"/>
      <c r="E4" s="28"/>
    </row>
    <row r="5" spans="2:5" ht="15" customHeight="1" x14ac:dyDescent="0.25">
      <c r="B5" s="11"/>
      <c r="C5" s="10"/>
      <c r="D5" s="5" t="s">
        <v>5</v>
      </c>
      <c r="E5" s="5" t="s">
        <v>6</v>
      </c>
    </row>
    <row r="6" spans="2:5" ht="15" customHeight="1" x14ac:dyDescent="0.25">
      <c r="B6" s="11"/>
      <c r="C6" s="10"/>
      <c r="D6" s="5" t="s">
        <v>5</v>
      </c>
      <c r="E6" s="5" t="s">
        <v>6</v>
      </c>
    </row>
    <row r="7" spans="2:5" ht="15" customHeight="1" x14ac:dyDescent="0.25">
      <c r="B7" s="15"/>
      <c r="C7" s="10"/>
      <c r="D7" s="5" t="s">
        <v>5</v>
      </c>
      <c r="E7" s="5" t="s">
        <v>6</v>
      </c>
    </row>
    <row r="8" spans="2:5" ht="15" customHeight="1" x14ac:dyDescent="0.25">
      <c r="B8" s="16"/>
      <c r="C8" s="10"/>
      <c r="D8" s="5" t="s">
        <v>5</v>
      </c>
      <c r="E8" s="5" t="s">
        <v>6</v>
      </c>
    </row>
    <row r="9" spans="2:5" ht="15" customHeight="1" x14ac:dyDescent="0.25">
      <c r="B9" s="11"/>
      <c r="C9" s="10"/>
      <c r="D9" s="5" t="s">
        <v>5</v>
      </c>
      <c r="E9" s="5" t="s">
        <v>6</v>
      </c>
    </row>
    <row r="10" spans="2:5" ht="15" customHeight="1" x14ac:dyDescent="0.25">
      <c r="B10" s="16"/>
      <c r="C10" s="10"/>
      <c r="D10" s="5" t="s">
        <v>5</v>
      </c>
      <c r="E10" s="5" t="s">
        <v>6</v>
      </c>
    </row>
    <row r="11" spans="2:5" ht="15" customHeight="1" x14ac:dyDescent="0.25">
      <c r="B11" s="16"/>
      <c r="C11" s="10"/>
      <c r="D11" s="5" t="s">
        <v>5</v>
      </c>
      <c r="E11" s="5" t="s">
        <v>6</v>
      </c>
    </row>
    <row r="12" spans="2:5" x14ac:dyDescent="0.25">
      <c r="B12" s="3"/>
      <c r="C12" s="4"/>
      <c r="D12" s="5"/>
      <c r="E12" s="5"/>
    </row>
    <row r="13" spans="2:5" ht="19.5" x14ac:dyDescent="0.3">
      <c r="B13" s="28" t="s">
        <v>7</v>
      </c>
      <c r="C13" s="28"/>
      <c r="D13" s="28"/>
      <c r="E13" s="28"/>
    </row>
    <row r="14" spans="2:5" x14ac:dyDescent="0.25">
      <c r="B14" s="3"/>
      <c r="C14" s="4"/>
      <c r="D14" s="5"/>
      <c r="E14" s="5"/>
    </row>
    <row r="15" spans="2:5" x14ac:dyDescent="0.25">
      <c r="B15" s="3"/>
      <c r="C15" s="4"/>
      <c r="D15" s="5"/>
      <c r="E15" s="5"/>
    </row>
  </sheetData>
  <mergeCells count="3">
    <mergeCell ref="B2:E2"/>
    <mergeCell ref="B4:E4"/>
    <mergeCell ref="B13:E13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26AE9-C4A5-46E9-B786-807094DA90EB}">
  <dimension ref="B2:E10"/>
  <sheetViews>
    <sheetView zoomScaleNormal="100" workbookViewId="0">
      <selection activeCell="C17" sqref="C17"/>
    </sheetView>
  </sheetViews>
  <sheetFormatPr defaultColWidth="8.7109375" defaultRowHeight="15" x14ac:dyDescent="0.25"/>
  <cols>
    <col min="2" max="2" width="18" customWidth="1"/>
    <col min="3" max="3" width="14.28515625" customWidth="1"/>
    <col min="4" max="4" width="22" customWidth="1"/>
    <col min="5" max="5" width="14" customWidth="1"/>
  </cols>
  <sheetData>
    <row r="2" spans="2:5" ht="19.5" x14ac:dyDescent="0.3">
      <c r="B2" s="27" t="s">
        <v>8</v>
      </c>
      <c r="C2" s="27"/>
      <c r="D2" s="27"/>
      <c r="E2" s="27"/>
    </row>
    <row r="3" spans="2:5" ht="60" x14ac:dyDescent="0.25">
      <c r="B3" s="1" t="s">
        <v>0</v>
      </c>
      <c r="C3" s="2" t="s">
        <v>1</v>
      </c>
      <c r="D3" s="1" t="s">
        <v>2</v>
      </c>
      <c r="E3" s="1" t="s">
        <v>3</v>
      </c>
    </row>
    <row r="4" spans="2:5" ht="19.5" x14ac:dyDescent="0.3">
      <c r="B4" s="28" t="s">
        <v>4</v>
      </c>
      <c r="C4" s="28"/>
      <c r="D4" s="28"/>
      <c r="E4" s="28"/>
    </row>
    <row r="5" spans="2:5" ht="15" customHeight="1" x14ac:dyDescent="0.25">
      <c r="B5" s="9"/>
      <c r="C5" s="10"/>
      <c r="D5" s="5" t="s">
        <v>5</v>
      </c>
      <c r="E5" s="5" t="s">
        <v>6</v>
      </c>
    </row>
    <row r="6" spans="2:5" ht="15" customHeight="1" x14ac:dyDescent="0.25">
      <c r="B6" s="11"/>
      <c r="C6" s="10"/>
      <c r="D6" s="5" t="s">
        <v>5</v>
      </c>
      <c r="E6" s="5" t="s">
        <v>6</v>
      </c>
    </row>
    <row r="7" spans="2:5" x14ac:dyDescent="0.25">
      <c r="B7" s="3"/>
      <c r="C7" s="4"/>
      <c r="D7" s="5"/>
      <c r="E7" s="5"/>
    </row>
    <row r="8" spans="2:5" ht="19.5" x14ac:dyDescent="0.3">
      <c r="B8" s="28" t="s">
        <v>7</v>
      </c>
      <c r="C8" s="28"/>
      <c r="D8" s="28"/>
      <c r="E8" s="28"/>
    </row>
    <row r="9" spans="2:5" x14ac:dyDescent="0.25">
      <c r="B9" s="11"/>
      <c r="C9" s="14"/>
      <c r="D9" s="5"/>
      <c r="E9" s="5"/>
    </row>
    <row r="10" spans="2:5" x14ac:dyDescent="0.25">
      <c r="B10" s="3"/>
      <c r="C10" s="4"/>
      <c r="D10" s="5"/>
      <c r="E10" s="5"/>
    </row>
  </sheetData>
  <mergeCells count="3">
    <mergeCell ref="B2:E2"/>
    <mergeCell ref="B4:E4"/>
    <mergeCell ref="B8:E8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8"/>
  <sheetViews>
    <sheetView zoomScaleNormal="100" workbookViewId="0">
      <selection activeCell="E21" sqref="E21"/>
    </sheetView>
  </sheetViews>
  <sheetFormatPr defaultColWidth="8.7109375" defaultRowHeight="15" x14ac:dyDescent="0.25"/>
  <cols>
    <col min="2" max="2" width="18" customWidth="1"/>
    <col min="3" max="3" width="12.7109375" customWidth="1"/>
    <col min="4" max="4" width="22" customWidth="1"/>
    <col min="5" max="5" width="14" customWidth="1"/>
  </cols>
  <sheetData>
    <row r="2" spans="2:5" ht="19.5" x14ac:dyDescent="0.3">
      <c r="B2" s="27" t="s">
        <v>18</v>
      </c>
      <c r="C2" s="27"/>
      <c r="D2" s="27"/>
      <c r="E2" s="27"/>
    </row>
    <row r="3" spans="2:5" ht="60" x14ac:dyDescent="0.25">
      <c r="B3" s="1" t="s">
        <v>0</v>
      </c>
      <c r="C3" s="2" t="s">
        <v>1</v>
      </c>
      <c r="D3" s="1" t="s">
        <v>2</v>
      </c>
      <c r="E3" s="1" t="s">
        <v>3</v>
      </c>
    </row>
    <row r="4" spans="2:5" ht="19.5" x14ac:dyDescent="0.3">
      <c r="B4" s="28" t="s">
        <v>4</v>
      </c>
      <c r="C4" s="28"/>
      <c r="D4" s="28"/>
      <c r="E4" s="28"/>
    </row>
    <row r="5" spans="2:5" x14ac:dyDescent="0.25">
      <c r="B5" s="19" t="s">
        <v>27</v>
      </c>
      <c r="C5" s="20">
        <v>4592.3999999999996</v>
      </c>
      <c r="D5" s="5" t="s">
        <v>5</v>
      </c>
      <c r="E5" s="5" t="s">
        <v>6</v>
      </c>
    </row>
    <row r="6" spans="2:5" x14ac:dyDescent="0.25">
      <c r="B6" s="11"/>
      <c r="C6" s="10"/>
      <c r="D6" s="5"/>
      <c r="E6" s="5"/>
    </row>
    <row r="7" spans="2:5" ht="19.5" x14ac:dyDescent="0.3">
      <c r="B7" s="28" t="s">
        <v>7</v>
      </c>
      <c r="C7" s="28"/>
      <c r="D7" s="28"/>
      <c r="E7" s="28"/>
    </row>
    <row r="8" spans="2:5" ht="15.75" x14ac:dyDescent="0.25">
      <c r="B8" s="3"/>
      <c r="C8" s="6"/>
      <c r="D8" s="7"/>
      <c r="E8" s="8"/>
    </row>
  </sheetData>
  <mergeCells count="3">
    <mergeCell ref="B2:E2"/>
    <mergeCell ref="B4:E4"/>
    <mergeCell ref="B7:E7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11"/>
  <sheetViews>
    <sheetView zoomScaleNormal="100" workbookViewId="0">
      <selection activeCell="D25" sqref="D25"/>
    </sheetView>
  </sheetViews>
  <sheetFormatPr defaultColWidth="8.7109375" defaultRowHeight="15" x14ac:dyDescent="0.25"/>
  <cols>
    <col min="2" max="2" width="18" customWidth="1"/>
    <col min="3" max="3" width="14.28515625" customWidth="1"/>
    <col min="4" max="4" width="22" customWidth="1"/>
    <col min="5" max="5" width="14" customWidth="1"/>
  </cols>
  <sheetData>
    <row r="2" spans="2:5" ht="19.5" x14ac:dyDescent="0.3">
      <c r="B2" s="27" t="s">
        <v>17</v>
      </c>
      <c r="C2" s="27"/>
      <c r="D2" s="27"/>
      <c r="E2" s="27"/>
    </row>
    <row r="3" spans="2:5" ht="60" x14ac:dyDescent="0.25">
      <c r="B3" s="1" t="s">
        <v>0</v>
      </c>
      <c r="C3" s="2" t="s">
        <v>1</v>
      </c>
      <c r="D3" s="1" t="s">
        <v>2</v>
      </c>
      <c r="E3" s="1" t="s">
        <v>3</v>
      </c>
    </row>
    <row r="4" spans="2:5" ht="19.5" x14ac:dyDescent="0.3">
      <c r="B4" s="28" t="s">
        <v>4</v>
      </c>
      <c r="C4" s="28"/>
      <c r="D4" s="28"/>
      <c r="E4" s="28"/>
    </row>
    <row r="5" spans="2:5" ht="15" customHeight="1" x14ac:dyDescent="0.25">
      <c r="B5" s="21" t="s">
        <v>28</v>
      </c>
      <c r="C5" s="17">
        <v>35185.54</v>
      </c>
      <c r="D5" s="5" t="s">
        <v>5</v>
      </c>
      <c r="E5" s="5" t="s">
        <v>6</v>
      </c>
    </row>
    <row r="6" spans="2:5" ht="15" customHeight="1" x14ac:dyDescent="0.25">
      <c r="B6" s="18" t="s">
        <v>22</v>
      </c>
      <c r="C6" s="17">
        <v>2578.65</v>
      </c>
      <c r="D6" s="5" t="s">
        <v>5</v>
      </c>
      <c r="E6" s="5" t="s">
        <v>6</v>
      </c>
    </row>
    <row r="7" spans="2:5" ht="15" customHeight="1" x14ac:dyDescent="0.25">
      <c r="B7" s="22" t="s">
        <v>22</v>
      </c>
      <c r="C7" s="17">
        <v>30455.81</v>
      </c>
      <c r="D7" s="5" t="s">
        <v>5</v>
      </c>
      <c r="E7" s="5" t="s">
        <v>6</v>
      </c>
    </row>
    <row r="8" spans="2:5" ht="15" customHeight="1" x14ac:dyDescent="0.25">
      <c r="B8" s="22" t="s">
        <v>22</v>
      </c>
      <c r="C8" s="17">
        <f>2178.53+9410.81</f>
        <v>11589.34</v>
      </c>
      <c r="D8" s="5" t="s">
        <v>5</v>
      </c>
      <c r="E8" s="5" t="s">
        <v>6</v>
      </c>
    </row>
    <row r="9" spans="2:5" ht="15" customHeight="1" x14ac:dyDescent="0.25">
      <c r="B9" s="12"/>
      <c r="C9" s="10"/>
      <c r="D9" s="5"/>
      <c r="E9" s="5"/>
    </row>
    <row r="10" spans="2:5" ht="19.5" customHeight="1" x14ac:dyDescent="0.3">
      <c r="B10" s="28" t="s">
        <v>7</v>
      </c>
      <c r="C10" s="28"/>
      <c r="D10" s="28"/>
      <c r="E10" s="28"/>
    </row>
    <row r="11" spans="2:5" ht="15" customHeight="1" x14ac:dyDescent="0.25">
      <c r="B11" s="11"/>
      <c r="C11" s="13"/>
      <c r="D11" s="5"/>
      <c r="E11" s="5"/>
    </row>
  </sheetData>
  <mergeCells count="3">
    <mergeCell ref="B2:E2"/>
    <mergeCell ref="B4:E4"/>
    <mergeCell ref="B10:E10"/>
  </mergeCells>
  <pageMargins left="0.51180555555555596" right="0.51180555555555596" top="0.78749999999999998" bottom="0.78749999999999998" header="0.511811023622047" footer="0.511811023622047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E19"/>
  <sheetViews>
    <sheetView zoomScaleNormal="100" workbookViewId="0">
      <selection activeCell="C21" sqref="C21"/>
    </sheetView>
  </sheetViews>
  <sheetFormatPr defaultColWidth="8.7109375" defaultRowHeight="15" x14ac:dyDescent="0.25"/>
  <cols>
    <col min="2" max="2" width="18" customWidth="1"/>
    <col min="3" max="3" width="14.28515625" customWidth="1"/>
    <col min="4" max="4" width="22" customWidth="1"/>
    <col min="5" max="5" width="14" customWidth="1"/>
  </cols>
  <sheetData>
    <row r="2" spans="2:5" ht="19.5" x14ac:dyDescent="0.3">
      <c r="B2" s="27" t="s">
        <v>16</v>
      </c>
      <c r="C2" s="27"/>
      <c r="D2" s="27"/>
      <c r="E2" s="27"/>
    </row>
    <row r="3" spans="2:5" ht="60" x14ac:dyDescent="0.25">
      <c r="B3" s="1" t="s">
        <v>0</v>
      </c>
      <c r="C3" s="2" t="s">
        <v>1</v>
      </c>
      <c r="D3" s="1" t="s">
        <v>2</v>
      </c>
      <c r="E3" s="1" t="s">
        <v>3</v>
      </c>
    </row>
    <row r="4" spans="2:5" ht="19.5" x14ac:dyDescent="0.3">
      <c r="B4" s="28" t="s">
        <v>4</v>
      </c>
      <c r="C4" s="28"/>
      <c r="D4" s="28"/>
      <c r="E4" s="28"/>
    </row>
    <row r="5" spans="2:5" ht="15" customHeight="1" x14ac:dyDescent="0.25">
      <c r="B5" s="22" t="s">
        <v>31</v>
      </c>
      <c r="C5" s="25">
        <v>20870.89</v>
      </c>
      <c r="D5" s="5" t="s">
        <v>5</v>
      </c>
      <c r="E5" s="5" t="s">
        <v>6</v>
      </c>
    </row>
    <row r="6" spans="2:5" ht="15" customHeight="1" x14ac:dyDescent="0.25">
      <c r="B6" s="22" t="s">
        <v>31</v>
      </c>
      <c r="C6" s="25">
        <v>2917.87</v>
      </c>
      <c r="D6" s="5" t="s">
        <v>5</v>
      </c>
      <c r="E6" s="5" t="s">
        <v>6</v>
      </c>
    </row>
    <row r="7" spans="2:5" ht="15" customHeight="1" x14ac:dyDescent="0.25">
      <c r="B7" s="22" t="s">
        <v>31</v>
      </c>
      <c r="C7" s="25">
        <v>927</v>
      </c>
      <c r="D7" s="5" t="s">
        <v>5</v>
      </c>
      <c r="E7" s="5" t="s">
        <v>6</v>
      </c>
    </row>
    <row r="8" spans="2:5" ht="15" customHeight="1" x14ac:dyDescent="0.25">
      <c r="B8" s="26" t="s">
        <v>25</v>
      </c>
      <c r="C8" s="23">
        <v>1710.59</v>
      </c>
      <c r="D8" s="5" t="s">
        <v>5</v>
      </c>
      <c r="E8" s="5" t="s">
        <v>6</v>
      </c>
    </row>
    <row r="9" spans="2:5" ht="15" customHeight="1" x14ac:dyDescent="0.25">
      <c r="B9" s="12"/>
      <c r="C9" s="10"/>
      <c r="D9" s="5"/>
      <c r="E9" s="5"/>
    </row>
    <row r="10" spans="2:5" ht="19.5" customHeight="1" x14ac:dyDescent="0.3">
      <c r="B10" s="28" t="s">
        <v>7</v>
      </c>
      <c r="C10" s="28"/>
      <c r="D10" s="28"/>
      <c r="E10" s="28"/>
    </row>
    <row r="11" spans="2:5" ht="15" customHeight="1" x14ac:dyDescent="0.25">
      <c r="B11" s="9"/>
      <c r="C11" s="13"/>
      <c r="D11" s="5"/>
      <c r="E11" s="5"/>
    </row>
    <row r="12" spans="2:5" ht="15" customHeight="1" x14ac:dyDescent="0.25"/>
    <row r="13" spans="2:5" ht="15" customHeight="1" x14ac:dyDescent="0.25"/>
    <row r="14" spans="2:5" ht="15" customHeight="1" x14ac:dyDescent="0.25"/>
    <row r="15" spans="2:5" ht="15" customHeight="1" x14ac:dyDescent="0.25"/>
    <row r="16" spans="2:5" ht="15" customHeight="1" x14ac:dyDescent="0.25"/>
    <row r="17" ht="15" customHeight="1" x14ac:dyDescent="0.25"/>
    <row r="18" ht="15" customHeight="1" x14ac:dyDescent="0.25"/>
    <row r="19" ht="15" customHeight="1" x14ac:dyDescent="0.25"/>
  </sheetData>
  <mergeCells count="3">
    <mergeCell ref="B2:E2"/>
    <mergeCell ref="B4:E4"/>
    <mergeCell ref="B10:E10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E11"/>
  <sheetViews>
    <sheetView zoomScaleNormal="100" workbookViewId="0">
      <selection activeCell="B15" sqref="B15"/>
    </sheetView>
  </sheetViews>
  <sheetFormatPr defaultColWidth="8.7109375" defaultRowHeight="15" x14ac:dyDescent="0.25"/>
  <cols>
    <col min="2" max="2" width="18" customWidth="1"/>
    <col min="3" max="3" width="14.28515625" customWidth="1"/>
    <col min="4" max="4" width="22" customWidth="1"/>
    <col min="5" max="5" width="14" customWidth="1"/>
  </cols>
  <sheetData>
    <row r="2" spans="2:5" ht="19.5" x14ac:dyDescent="0.3">
      <c r="B2" s="27" t="s">
        <v>15</v>
      </c>
      <c r="C2" s="27"/>
      <c r="D2" s="27"/>
      <c r="E2" s="27"/>
    </row>
    <row r="3" spans="2:5" ht="60" x14ac:dyDescent="0.25">
      <c r="B3" s="1" t="s">
        <v>0</v>
      </c>
      <c r="C3" s="2" t="s">
        <v>1</v>
      </c>
      <c r="D3" s="1" t="s">
        <v>2</v>
      </c>
      <c r="E3" s="1" t="s">
        <v>3</v>
      </c>
    </row>
    <row r="4" spans="2:5" ht="19.5" x14ac:dyDescent="0.3">
      <c r="B4" s="28" t="s">
        <v>4</v>
      </c>
      <c r="C4" s="28"/>
      <c r="D4" s="28"/>
      <c r="E4" s="28"/>
    </row>
    <row r="5" spans="2:5" ht="15" customHeight="1" x14ac:dyDescent="0.25">
      <c r="B5" s="24" t="s">
        <v>29</v>
      </c>
      <c r="C5" s="23">
        <v>35201.99</v>
      </c>
      <c r="D5" s="5" t="s">
        <v>5</v>
      </c>
      <c r="E5" s="5" t="s">
        <v>6</v>
      </c>
    </row>
    <row r="6" spans="2:5" ht="15" customHeight="1" x14ac:dyDescent="0.25">
      <c r="B6" s="24" t="s">
        <v>30</v>
      </c>
      <c r="C6" s="23">
        <f>4840.11+228.64</f>
        <v>5068.75</v>
      </c>
      <c r="D6" s="5" t="s">
        <v>5</v>
      </c>
      <c r="E6" s="5" t="s">
        <v>6</v>
      </c>
    </row>
    <row r="7" spans="2:5" x14ac:dyDescent="0.25">
      <c r="B7" s="22" t="s">
        <v>31</v>
      </c>
      <c r="C7" s="23">
        <v>1576.63</v>
      </c>
      <c r="D7" s="5" t="s">
        <v>5</v>
      </c>
      <c r="E7" s="5" t="s">
        <v>6</v>
      </c>
    </row>
    <row r="8" spans="2:5" x14ac:dyDescent="0.25">
      <c r="B8" s="22" t="s">
        <v>32</v>
      </c>
      <c r="C8" s="23">
        <f>491.77+2067.83</f>
        <v>2559.6</v>
      </c>
      <c r="D8" s="5" t="s">
        <v>5</v>
      </c>
      <c r="E8" s="5" t="s">
        <v>6</v>
      </c>
    </row>
    <row r="9" spans="2:5" x14ac:dyDescent="0.25">
      <c r="B9" s="11"/>
      <c r="C9" s="10"/>
      <c r="D9" s="5"/>
      <c r="E9" s="5"/>
    </row>
    <row r="10" spans="2:5" ht="19.5" x14ac:dyDescent="0.3">
      <c r="B10" s="28" t="s">
        <v>7</v>
      </c>
      <c r="C10" s="28"/>
      <c r="D10" s="28"/>
      <c r="E10" s="28"/>
    </row>
    <row r="11" spans="2:5" x14ac:dyDescent="0.25">
      <c r="B11" s="9"/>
      <c r="C11" s="13"/>
      <c r="D11" s="5"/>
      <c r="E11" s="5"/>
    </row>
  </sheetData>
  <mergeCells count="3">
    <mergeCell ref="B2:E2"/>
    <mergeCell ref="B4:E4"/>
    <mergeCell ref="B10:E10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E15"/>
  <sheetViews>
    <sheetView tabSelected="1" zoomScaleNormal="100" workbookViewId="0">
      <selection activeCell="D22" sqref="D22"/>
    </sheetView>
  </sheetViews>
  <sheetFormatPr defaultColWidth="8.7109375" defaultRowHeight="15" x14ac:dyDescent="0.25"/>
  <cols>
    <col min="2" max="2" width="18" customWidth="1"/>
    <col min="3" max="3" width="14.28515625" customWidth="1"/>
    <col min="4" max="4" width="22" customWidth="1"/>
    <col min="5" max="5" width="14" customWidth="1"/>
  </cols>
  <sheetData>
    <row r="2" spans="2:5" ht="19.5" x14ac:dyDescent="0.3">
      <c r="B2" s="27" t="s">
        <v>14</v>
      </c>
      <c r="C2" s="27"/>
      <c r="D2" s="27"/>
      <c r="E2" s="27"/>
    </row>
    <row r="3" spans="2:5" ht="60" x14ac:dyDescent="0.25">
      <c r="B3" s="1" t="s">
        <v>0</v>
      </c>
      <c r="C3" s="2" t="s">
        <v>1</v>
      </c>
      <c r="D3" s="1" t="s">
        <v>2</v>
      </c>
      <c r="E3" s="1" t="s">
        <v>3</v>
      </c>
    </row>
    <row r="4" spans="2:5" ht="19.5" x14ac:dyDescent="0.3">
      <c r="B4" s="28" t="s">
        <v>4</v>
      </c>
      <c r="C4" s="28"/>
      <c r="D4" s="28"/>
      <c r="E4" s="28"/>
    </row>
    <row r="5" spans="2:5" ht="15" customHeight="1" x14ac:dyDescent="0.25">
      <c r="B5" s="22" t="s">
        <v>22</v>
      </c>
      <c r="C5" s="23">
        <f>9082.98+2010.73</f>
        <v>11093.71</v>
      </c>
      <c r="D5" s="5" t="s">
        <v>5</v>
      </c>
      <c r="E5" s="5" t="s">
        <v>6</v>
      </c>
    </row>
    <row r="6" spans="2:5" ht="15" customHeight="1" x14ac:dyDescent="0.25">
      <c r="B6" s="24" t="s">
        <v>30</v>
      </c>
      <c r="C6" s="23">
        <v>9417.2099999999991</v>
      </c>
      <c r="D6" s="5" t="s">
        <v>5</v>
      </c>
      <c r="E6" s="5" t="s">
        <v>6</v>
      </c>
    </row>
    <row r="7" spans="2:5" ht="15" customHeight="1" x14ac:dyDescent="0.25">
      <c r="B7" s="26" t="s">
        <v>20</v>
      </c>
      <c r="C7" s="23">
        <f>15085.34+3255.95+1345.77</f>
        <v>19687.060000000001</v>
      </c>
      <c r="D7" s="5" t="s">
        <v>5</v>
      </c>
      <c r="E7" s="5" t="s">
        <v>6</v>
      </c>
    </row>
    <row r="8" spans="2:5" ht="15" customHeight="1" x14ac:dyDescent="0.25">
      <c r="B8" s="26" t="s">
        <v>20</v>
      </c>
      <c r="C8" s="23">
        <f>2118.67+2649.19</f>
        <v>4767.8600000000006</v>
      </c>
      <c r="D8" s="5" t="s">
        <v>5</v>
      </c>
      <c r="E8" s="5" t="s">
        <v>6</v>
      </c>
    </row>
    <row r="9" spans="2:5" ht="15" customHeight="1" x14ac:dyDescent="0.25">
      <c r="B9" s="22" t="s">
        <v>22</v>
      </c>
      <c r="C9" s="23">
        <f>2202.07+1788.35</f>
        <v>3990.42</v>
      </c>
      <c r="D9" s="5" t="s">
        <v>5</v>
      </c>
      <c r="E9" s="5" t="s">
        <v>6</v>
      </c>
    </row>
    <row r="10" spans="2:5" ht="15" customHeight="1" x14ac:dyDescent="0.25">
      <c r="B10" s="24" t="s">
        <v>30</v>
      </c>
      <c r="C10" s="23">
        <v>1254.74</v>
      </c>
      <c r="D10" s="5" t="s">
        <v>5</v>
      </c>
      <c r="E10" s="5" t="s">
        <v>6</v>
      </c>
    </row>
    <row r="11" spans="2:5" ht="15" customHeight="1" x14ac:dyDescent="0.25">
      <c r="B11" s="22" t="s">
        <v>33</v>
      </c>
      <c r="C11" s="23">
        <f>4026.69+4810.51</f>
        <v>8837.2000000000007</v>
      </c>
      <c r="D11" s="5" t="s">
        <v>5</v>
      </c>
      <c r="E11" s="5" t="s">
        <v>6</v>
      </c>
    </row>
    <row r="12" spans="2:5" ht="15" customHeight="1" x14ac:dyDescent="0.25">
      <c r="B12" s="22" t="s">
        <v>32</v>
      </c>
      <c r="C12" s="23">
        <f>2113.17+1997.31</f>
        <v>4110.4799999999996</v>
      </c>
      <c r="D12" s="5" t="s">
        <v>5</v>
      </c>
      <c r="E12" s="5" t="s">
        <v>6</v>
      </c>
    </row>
    <row r="13" spans="2:5" x14ac:dyDescent="0.25">
      <c r="B13" s="3"/>
      <c r="C13" s="4"/>
      <c r="D13" s="5"/>
      <c r="E13" s="5"/>
    </row>
    <row r="14" spans="2:5" ht="19.5" x14ac:dyDescent="0.3">
      <c r="B14" s="28" t="s">
        <v>7</v>
      </c>
      <c r="C14" s="28"/>
      <c r="D14" s="28"/>
      <c r="E14" s="28"/>
    </row>
    <row r="15" spans="2:5" x14ac:dyDescent="0.25">
      <c r="B15" s="3"/>
      <c r="C15" s="4"/>
      <c r="D15" s="5"/>
      <c r="E15" s="5"/>
    </row>
  </sheetData>
  <mergeCells count="3">
    <mergeCell ref="B2:E2"/>
    <mergeCell ref="B4:E4"/>
    <mergeCell ref="B14:E14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E11"/>
  <sheetViews>
    <sheetView zoomScaleNormal="100" workbookViewId="0">
      <selection activeCell="D21" sqref="D21"/>
    </sheetView>
  </sheetViews>
  <sheetFormatPr defaultColWidth="8.7109375" defaultRowHeight="15" x14ac:dyDescent="0.25"/>
  <cols>
    <col min="2" max="2" width="18" customWidth="1"/>
    <col min="3" max="3" width="14.28515625" customWidth="1"/>
    <col min="4" max="4" width="22" customWidth="1"/>
    <col min="5" max="5" width="14" customWidth="1"/>
  </cols>
  <sheetData>
    <row r="2" spans="2:5" ht="19.5" x14ac:dyDescent="0.3">
      <c r="B2" s="27" t="s">
        <v>13</v>
      </c>
      <c r="C2" s="27"/>
      <c r="D2" s="27"/>
      <c r="E2" s="27"/>
    </row>
    <row r="3" spans="2:5" ht="60" x14ac:dyDescent="0.25">
      <c r="B3" s="1" t="s">
        <v>0</v>
      </c>
      <c r="C3" s="2" t="s">
        <v>1</v>
      </c>
      <c r="D3" s="1" t="s">
        <v>2</v>
      </c>
      <c r="E3" s="1" t="s">
        <v>3</v>
      </c>
    </row>
    <row r="4" spans="2:5" ht="19.5" x14ac:dyDescent="0.3">
      <c r="B4" s="28" t="s">
        <v>4</v>
      </c>
      <c r="C4" s="28"/>
      <c r="D4" s="28"/>
      <c r="E4" s="28"/>
    </row>
    <row r="5" spans="2:5" ht="15" customHeight="1" x14ac:dyDescent="0.25">
      <c r="B5" s="11"/>
      <c r="C5" s="10"/>
      <c r="D5" s="5" t="s">
        <v>5</v>
      </c>
      <c r="E5" s="5" t="s">
        <v>6</v>
      </c>
    </row>
    <row r="6" spans="2:5" ht="15" customHeight="1" x14ac:dyDescent="0.25">
      <c r="B6" s="11"/>
      <c r="C6" s="10"/>
      <c r="D6" s="5" t="s">
        <v>5</v>
      </c>
      <c r="E6" s="5" t="s">
        <v>6</v>
      </c>
    </row>
    <row r="7" spans="2:5" ht="15" customHeight="1" x14ac:dyDescent="0.25">
      <c r="B7" s="11"/>
      <c r="C7" s="10"/>
      <c r="D7" s="5" t="s">
        <v>5</v>
      </c>
      <c r="E7" s="5" t="s">
        <v>6</v>
      </c>
    </row>
    <row r="8" spans="2:5" ht="15" customHeight="1" x14ac:dyDescent="0.25">
      <c r="B8" s="11"/>
      <c r="C8" s="10"/>
      <c r="D8" s="5" t="s">
        <v>5</v>
      </c>
      <c r="E8" s="5" t="s">
        <v>6</v>
      </c>
    </row>
    <row r="9" spans="2:5" ht="15" customHeight="1" x14ac:dyDescent="0.25">
      <c r="B9" s="11"/>
      <c r="C9" s="10"/>
      <c r="D9" s="5"/>
      <c r="E9" s="5"/>
    </row>
    <row r="10" spans="2:5" ht="19.5" x14ac:dyDescent="0.3">
      <c r="B10" s="28" t="s">
        <v>7</v>
      </c>
      <c r="C10" s="28"/>
      <c r="D10" s="28"/>
      <c r="E10" s="28"/>
    </row>
    <row r="11" spans="2:5" x14ac:dyDescent="0.25">
      <c r="B11" s="3"/>
      <c r="C11" s="4"/>
      <c r="D11" s="5"/>
      <c r="E11" s="5"/>
    </row>
  </sheetData>
  <mergeCells count="3">
    <mergeCell ref="B2:E2"/>
    <mergeCell ref="B4:E4"/>
    <mergeCell ref="B10:E10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E10"/>
  <sheetViews>
    <sheetView zoomScaleNormal="100" workbookViewId="0">
      <selection activeCell="B13" sqref="B13"/>
    </sheetView>
  </sheetViews>
  <sheetFormatPr defaultColWidth="8.7109375" defaultRowHeight="15" x14ac:dyDescent="0.25"/>
  <cols>
    <col min="2" max="2" width="18" customWidth="1"/>
    <col min="3" max="3" width="14.28515625" customWidth="1"/>
    <col min="4" max="4" width="22" customWidth="1"/>
    <col min="5" max="5" width="14" customWidth="1"/>
  </cols>
  <sheetData>
    <row r="2" spans="2:5" ht="19.5" x14ac:dyDescent="0.3">
      <c r="B2" s="27" t="s">
        <v>12</v>
      </c>
      <c r="C2" s="27"/>
      <c r="D2" s="27"/>
      <c r="E2" s="27"/>
    </row>
    <row r="3" spans="2:5" ht="60" x14ac:dyDescent="0.25">
      <c r="B3" s="1" t="s">
        <v>0</v>
      </c>
      <c r="C3" s="2" t="s">
        <v>1</v>
      </c>
      <c r="D3" s="1" t="s">
        <v>2</v>
      </c>
      <c r="E3" s="1" t="s">
        <v>3</v>
      </c>
    </row>
    <row r="4" spans="2:5" ht="19.5" x14ac:dyDescent="0.3">
      <c r="B4" s="28" t="s">
        <v>4</v>
      </c>
      <c r="C4" s="28"/>
      <c r="D4" s="28"/>
      <c r="E4" s="28"/>
    </row>
    <row r="5" spans="2:5" ht="15" customHeight="1" x14ac:dyDescent="0.25">
      <c r="B5" s="9"/>
      <c r="C5" s="10"/>
      <c r="D5" s="5" t="s">
        <v>5</v>
      </c>
      <c r="E5" s="5" t="s">
        <v>6</v>
      </c>
    </row>
    <row r="6" spans="2:5" ht="15" customHeight="1" x14ac:dyDescent="0.25">
      <c r="B6" s="11"/>
      <c r="C6" s="10"/>
      <c r="D6" s="5" t="s">
        <v>5</v>
      </c>
      <c r="E6" s="5" t="s">
        <v>6</v>
      </c>
    </row>
    <row r="7" spans="2:5" x14ac:dyDescent="0.25">
      <c r="B7" s="3"/>
      <c r="C7" s="4"/>
      <c r="D7" s="5"/>
      <c r="E7" s="5"/>
    </row>
    <row r="8" spans="2:5" ht="19.5" x14ac:dyDescent="0.3">
      <c r="B8" s="28" t="s">
        <v>7</v>
      </c>
      <c r="C8" s="28"/>
      <c r="D8" s="28"/>
      <c r="E8" s="28"/>
    </row>
    <row r="9" spans="2:5" x14ac:dyDescent="0.25">
      <c r="B9" s="3"/>
      <c r="C9" s="4"/>
      <c r="D9" s="5"/>
      <c r="E9" s="5"/>
    </row>
    <row r="10" spans="2:5" x14ac:dyDescent="0.25">
      <c r="B10" s="3"/>
      <c r="C10" s="4"/>
      <c r="D10" s="5"/>
      <c r="E10" s="5"/>
    </row>
  </sheetData>
  <mergeCells count="3">
    <mergeCell ref="B2:E2"/>
    <mergeCell ref="B4:E4"/>
    <mergeCell ref="B8:E8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DE144-565F-43C5-A870-D8D2ED5BE203}">
  <dimension ref="B2:E15"/>
  <sheetViews>
    <sheetView zoomScaleNormal="100" workbookViewId="0">
      <selection activeCell="C21" sqref="C21"/>
    </sheetView>
  </sheetViews>
  <sheetFormatPr defaultColWidth="8.7109375" defaultRowHeight="15" x14ac:dyDescent="0.25"/>
  <cols>
    <col min="2" max="2" width="18" customWidth="1"/>
    <col min="3" max="3" width="14.28515625" customWidth="1"/>
    <col min="4" max="4" width="22" customWidth="1"/>
    <col min="5" max="5" width="14" customWidth="1"/>
  </cols>
  <sheetData>
    <row r="2" spans="2:5" ht="19.5" x14ac:dyDescent="0.3">
      <c r="B2" s="27" t="s">
        <v>11</v>
      </c>
      <c r="C2" s="27"/>
      <c r="D2" s="27"/>
      <c r="E2" s="27"/>
    </row>
    <row r="3" spans="2:5" ht="60" x14ac:dyDescent="0.25">
      <c r="B3" s="1" t="s">
        <v>0</v>
      </c>
      <c r="C3" s="2" t="s">
        <v>1</v>
      </c>
      <c r="D3" s="1" t="s">
        <v>2</v>
      </c>
      <c r="E3" s="1" t="s">
        <v>3</v>
      </c>
    </row>
    <row r="4" spans="2:5" ht="19.5" x14ac:dyDescent="0.3">
      <c r="B4" s="28" t="s">
        <v>4</v>
      </c>
      <c r="C4" s="28"/>
      <c r="D4" s="28"/>
      <c r="E4" s="28"/>
    </row>
    <row r="5" spans="2:5" ht="15" customHeight="1" x14ac:dyDescent="0.25">
      <c r="B5" s="11"/>
      <c r="C5" s="10"/>
      <c r="D5" s="5" t="s">
        <v>5</v>
      </c>
      <c r="E5" s="5" t="s">
        <v>6</v>
      </c>
    </row>
    <row r="6" spans="2:5" ht="15" customHeight="1" x14ac:dyDescent="0.25">
      <c r="B6" s="11"/>
      <c r="C6" s="10"/>
      <c r="D6" s="5" t="s">
        <v>5</v>
      </c>
      <c r="E6" s="5" t="s">
        <v>6</v>
      </c>
    </row>
    <row r="7" spans="2:5" ht="15" customHeight="1" x14ac:dyDescent="0.25">
      <c r="B7" s="11"/>
      <c r="C7" s="10"/>
      <c r="D7" s="5" t="s">
        <v>5</v>
      </c>
      <c r="E7" s="5" t="s">
        <v>6</v>
      </c>
    </row>
    <row r="8" spans="2:5" ht="15" customHeight="1" x14ac:dyDescent="0.25">
      <c r="B8" s="9"/>
      <c r="C8" s="10"/>
      <c r="D8" s="5" t="s">
        <v>5</v>
      </c>
      <c r="E8" s="5" t="s">
        <v>6</v>
      </c>
    </row>
    <row r="9" spans="2:5" ht="15" customHeight="1" x14ac:dyDescent="0.25">
      <c r="B9" s="11"/>
      <c r="C9" s="10"/>
      <c r="D9" s="5" t="s">
        <v>5</v>
      </c>
      <c r="E9" s="5" t="s">
        <v>6</v>
      </c>
    </row>
    <row r="10" spans="2:5" ht="15" customHeight="1" x14ac:dyDescent="0.25">
      <c r="B10" s="9"/>
      <c r="C10" s="10"/>
      <c r="D10" s="5" t="s">
        <v>5</v>
      </c>
      <c r="E10" s="5" t="s">
        <v>6</v>
      </c>
    </row>
    <row r="11" spans="2:5" ht="15" customHeight="1" x14ac:dyDescent="0.25">
      <c r="B11" s="11"/>
      <c r="C11" s="10"/>
      <c r="D11" s="5" t="s">
        <v>5</v>
      </c>
      <c r="E11" s="5" t="s">
        <v>6</v>
      </c>
    </row>
    <row r="12" spans="2:5" x14ac:dyDescent="0.25">
      <c r="B12" s="3"/>
      <c r="C12" s="4"/>
      <c r="D12" s="5"/>
      <c r="E12" s="5"/>
    </row>
    <row r="13" spans="2:5" ht="19.5" x14ac:dyDescent="0.3">
      <c r="B13" s="28" t="s">
        <v>7</v>
      </c>
      <c r="C13" s="28"/>
      <c r="D13" s="28"/>
      <c r="E13" s="28"/>
    </row>
    <row r="14" spans="2:5" x14ac:dyDescent="0.25">
      <c r="B14" s="3"/>
      <c r="C14" s="4"/>
      <c r="D14" s="5"/>
      <c r="E14" s="5"/>
    </row>
    <row r="15" spans="2:5" x14ac:dyDescent="0.25">
      <c r="B15" s="3"/>
      <c r="C15" s="4"/>
      <c r="D15" s="5"/>
      <c r="E15" s="5"/>
    </row>
  </sheetData>
  <mergeCells count="3">
    <mergeCell ref="B2:E2"/>
    <mergeCell ref="B4:E4"/>
    <mergeCell ref="B13:E13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12</vt:i4>
      </vt:variant>
    </vt:vector>
  </HeadingPairs>
  <TitlesOfParts>
    <vt:vector size="12" baseType="lpstr">
      <vt:lpstr>janeiro</vt:lpstr>
      <vt:lpstr>fevereiro</vt:lpstr>
      <vt:lpstr>março</vt:lpstr>
      <vt:lpstr>abril</vt:lpstr>
      <vt:lpstr>maio</vt:lpstr>
      <vt:lpstr>junho</vt:lpstr>
      <vt:lpstr>julho</vt:lpstr>
      <vt:lpstr>agosto</vt:lpstr>
      <vt:lpstr>setembro</vt:lpstr>
      <vt:lpstr>outubro</vt:lpstr>
      <vt:lpstr>novembro</vt:lpstr>
      <vt:lpstr>dezembro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 Correa Vicente</dc:creator>
  <dc:description/>
  <cp:lastModifiedBy>Renata Correa Vicente</cp:lastModifiedBy>
  <cp:revision>6</cp:revision>
  <cp:lastPrinted>2026-06-09T17:12:56Z</cp:lastPrinted>
  <dcterms:created xsi:type="dcterms:W3CDTF">2020-11-04T15:40:30Z</dcterms:created>
  <dcterms:modified xsi:type="dcterms:W3CDTF">2026-07-16T15:20:31Z</dcterms:modified>
  <dc:language>pt-BR</dc:language>
</cp:coreProperties>
</file>